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Grant Updates\JJDP\"/>
    </mc:Choice>
  </mc:AlternateContent>
  <bookViews>
    <workbookView xWindow="0" yWindow="0" windowWidth="28800" windowHeight="14100" tabRatio="832"/>
  </bookViews>
  <sheets>
    <sheet name="Summary" sheetId="3" r:id="rId1"/>
    <sheet name="Pivot 770160%" sheetId="41" r:id="rId2"/>
    <sheet name="Download 770160%" sheetId="39" r:id="rId3"/>
    <sheet name="Pivot 0000116466" sheetId="42" r:id="rId4"/>
    <sheet name="Download 0000116466" sheetId="40" r:id="rId5"/>
    <sheet name="TB Cash  " sheetId="44" r:id="rId6"/>
    <sheet name="Mtg Notes" sheetId="45" r:id="rId7"/>
  </sheets>
  <definedNames>
    <definedName name="_xlnm._FilterDatabase" localSheetId="2" hidden="1">'Download 770160%'!$A$2:$AA$1339</definedName>
  </definedNames>
  <calcPr calcId="162913"/>
  <pivotCaches>
    <pivotCache cacheId="14" r:id="rId8"/>
    <pivotCache cacheId="15" r:id="rId9"/>
  </pivotCaches>
</workbook>
</file>

<file path=xl/calcChain.xml><?xml version="1.0" encoding="utf-8"?>
<calcChain xmlns="http://schemas.openxmlformats.org/spreadsheetml/2006/main">
  <c r="B14" i="3" l="1"/>
  <c r="B12" i="3"/>
  <c r="C12" i="3" l="1"/>
  <c r="F91" i="41"/>
  <c r="F62" i="41"/>
  <c r="F53" i="41" l="1"/>
  <c r="F46" i="41"/>
  <c r="F8" i="41"/>
  <c r="F85" i="41"/>
  <c r="D9" i="42" l="1"/>
  <c r="B10" i="3"/>
  <c r="G15" i="3" l="1"/>
  <c r="E12" i="3" l="1"/>
  <c r="E14" i="3"/>
  <c r="B9" i="3" l="1"/>
  <c r="B8" i="3"/>
  <c r="D6" i="3" l="1"/>
  <c r="F14" i="3"/>
  <c r="F12" i="3" l="1"/>
  <c r="D12" i="3"/>
  <c r="C14" i="3"/>
  <c r="D14" i="3"/>
</calcChain>
</file>

<file path=xl/sharedStrings.xml><?xml version="1.0" encoding="utf-8"?>
<sst xmlns="http://schemas.openxmlformats.org/spreadsheetml/2006/main" count="24710" uniqueCount="891">
  <si>
    <t>14000</t>
  </si>
  <si>
    <t>10000</t>
  </si>
  <si>
    <t>390001</t>
  </si>
  <si>
    <t>5011110</t>
  </si>
  <si>
    <t>5011120</t>
  </si>
  <si>
    <t>5011140</t>
  </si>
  <si>
    <t>5011150</t>
  </si>
  <si>
    <t>5011160</t>
  </si>
  <si>
    <t>5011170</t>
  </si>
  <si>
    <t>5011380</t>
  </si>
  <si>
    <t>5011660</t>
  </si>
  <si>
    <t>5011230</t>
  </si>
  <si>
    <t>101010</t>
  </si>
  <si>
    <t>Cash With The Treasurer Of VA</t>
  </si>
  <si>
    <t>5012880</t>
  </si>
  <si>
    <t>Expense Accrual Journal</t>
  </si>
  <si>
    <t>205025</t>
  </si>
  <si>
    <t>5012850</t>
  </si>
  <si>
    <t>Expense Payment Journal</t>
  </si>
  <si>
    <t>AR Direct Cash Journal</t>
  </si>
  <si>
    <t>4016540</t>
  </si>
  <si>
    <t>5012820</t>
  </si>
  <si>
    <t>5014820</t>
  </si>
  <si>
    <t>Accounts Payable</t>
  </si>
  <si>
    <t>5013230</t>
  </si>
  <si>
    <t>Expense Distribution</t>
  </si>
  <si>
    <t>01000</t>
  </si>
  <si>
    <t>AP Payments</t>
  </si>
  <si>
    <t>5012160</t>
  </si>
  <si>
    <t>5012270</t>
  </si>
  <si>
    <t>0000886224</t>
  </si>
  <si>
    <t>April Payroll</t>
  </si>
  <si>
    <t>0000898063</t>
  </si>
  <si>
    <t>Payroll chgs</t>
  </si>
  <si>
    <t>04/25/18-05/09/18</t>
  </si>
  <si>
    <t>0000900590</t>
  </si>
  <si>
    <t>Indirect Cost</t>
  </si>
  <si>
    <t>0000914915</t>
  </si>
  <si>
    <t>Payroll Changes</t>
  </si>
  <si>
    <t>05/10/18 - 05/24/18</t>
  </si>
  <si>
    <t>0000918489</t>
  </si>
  <si>
    <t>Telecom Services (VITA)</t>
  </si>
  <si>
    <t>0000918582</t>
  </si>
  <si>
    <t>Proration</t>
  </si>
  <si>
    <t>0000948020</t>
  </si>
  <si>
    <t>LM June Salary</t>
  </si>
  <si>
    <t>5012780</t>
  </si>
  <si>
    <t>VITA Proration Entry</t>
  </si>
  <si>
    <t>0000954046</t>
  </si>
  <si>
    <t>Reverse 0000918489 VITA</t>
  </si>
  <si>
    <t>0000954047</t>
  </si>
  <si>
    <t>5012760</t>
  </si>
  <si>
    <t>5015380</t>
  </si>
  <si>
    <t>0000954491</t>
  </si>
  <si>
    <t>0000954880</t>
  </si>
  <si>
    <t>Fix_JE918582_5012160</t>
  </si>
  <si>
    <t>390002</t>
  </si>
  <si>
    <t>390004</t>
  </si>
  <si>
    <t>0000997479</t>
  </si>
  <si>
    <t>LM 6/10-6/24 Pay</t>
  </si>
  <si>
    <t>LM 6/25-8/24 Pay</t>
  </si>
  <si>
    <t>0001018786</t>
  </si>
  <si>
    <t>5012170</t>
  </si>
  <si>
    <t>LM 8/25-9/24 Salary</t>
  </si>
  <si>
    <t>0001053343</t>
  </si>
  <si>
    <t>Distribute 9/25-10/24 Pay-LM</t>
  </si>
  <si>
    <t>5013220</t>
  </si>
  <si>
    <t>0001076892</t>
  </si>
  <si>
    <t>Distribute 10/25-11/24 Pay-LM</t>
  </si>
  <si>
    <t>0001089819</t>
  </si>
  <si>
    <t>Prorate FY19 Rent</t>
  </si>
  <si>
    <t>0001090989</t>
  </si>
  <si>
    <t>Prorate FY19 VITA Central Audi</t>
  </si>
  <si>
    <t>0001090994</t>
  </si>
  <si>
    <t>5015410</t>
  </si>
  <si>
    <t>Prorate PB Chgs-FY19 ALL GF Q1</t>
  </si>
  <si>
    <t>0001091003</t>
  </si>
  <si>
    <t>Prorate FY19 PMIS Charges</t>
  </si>
  <si>
    <t>0001100176</t>
  </si>
  <si>
    <t>Distribute 11/25-12/24 Pay-LM</t>
  </si>
  <si>
    <t>5012830</t>
  </si>
  <si>
    <t>Travel, Public Carriers</t>
  </si>
  <si>
    <t>0001104934</t>
  </si>
  <si>
    <t>Distribute 12/25-1/9 Pay-LM</t>
  </si>
  <si>
    <t>AR01111339</t>
  </si>
  <si>
    <t>41406010</t>
  </si>
  <si>
    <t>19-01-22AR_DIRJRNL3054</t>
  </si>
  <si>
    <t>0001133975</t>
  </si>
  <si>
    <t>Distribute 1/10-1/24 Pay-LM</t>
  </si>
  <si>
    <t>0001149723</t>
  </si>
  <si>
    <t>Distribute 1/25-2/9 Pay-LM</t>
  </si>
  <si>
    <t>Row Labels</t>
  </si>
  <si>
    <t>Grand Total</t>
  </si>
  <si>
    <t>Federal Expenditures</t>
  </si>
  <si>
    <t>Total</t>
  </si>
  <si>
    <t>Award</t>
  </si>
  <si>
    <t>General Fund Expenditures</t>
  </si>
  <si>
    <t>Cash on Hand</t>
  </si>
  <si>
    <t>AR01110139</t>
  </si>
  <si>
    <t>EX00991920</t>
  </si>
  <si>
    <t>EX00991086</t>
  </si>
  <si>
    <t>EX00987149</t>
  </si>
  <si>
    <t>EX00986356</t>
  </si>
  <si>
    <t>00012729</t>
  </si>
  <si>
    <t>AP00940521</t>
  </si>
  <si>
    <t>AP00940168</t>
  </si>
  <si>
    <t>7701603
Advisory Council</t>
  </si>
  <si>
    <t>7701602
ADMIN</t>
  </si>
  <si>
    <t>7701601
GRANTS</t>
  </si>
  <si>
    <t>GF Match (50/50 on admin)</t>
  </si>
  <si>
    <t>AP01159861</t>
  </si>
  <si>
    <t>5014310</t>
  </si>
  <si>
    <t>AP01159258</t>
  </si>
  <si>
    <t>AP01131223</t>
  </si>
  <si>
    <t>AP01130814</t>
  </si>
  <si>
    <t>19-02-07AR_DIRJRNL3118</t>
  </si>
  <si>
    <t>41400354</t>
  </si>
  <si>
    <t>AR01129680</t>
  </si>
  <si>
    <t>AP01113848</t>
  </si>
  <si>
    <t>AR01113604</t>
  </si>
  <si>
    <t>AP01113454</t>
  </si>
  <si>
    <t>19-01-16AR_DIRJRNL3057</t>
  </si>
  <si>
    <t>41400353</t>
  </si>
  <si>
    <t>AP01065133</t>
  </si>
  <si>
    <t>AP01064832</t>
  </si>
  <si>
    <t>18-11-08AR_DIRJRNL2875</t>
  </si>
  <si>
    <t>41400349</t>
  </si>
  <si>
    <t>AR01059044</t>
  </si>
  <si>
    <t>AP01005892</t>
  </si>
  <si>
    <t>AP01005778</t>
  </si>
  <si>
    <t>18-09-10AR_DIRJRNL2718</t>
  </si>
  <si>
    <t>41400346</t>
  </si>
  <si>
    <t>AR01004299</t>
  </si>
  <si>
    <t>AP00909988</t>
  </si>
  <si>
    <t>00011877</t>
  </si>
  <si>
    <t>AP00908636</t>
  </si>
  <si>
    <t>AP00908201</t>
  </si>
  <si>
    <t>18-05-22AR_DIRJRNL2440</t>
  </si>
  <si>
    <t>41400339</t>
  </si>
  <si>
    <t>AR00906986</t>
  </si>
  <si>
    <t>AP00893513</t>
  </si>
  <si>
    <t>00016275</t>
  </si>
  <si>
    <t>CJS7701601</t>
  </si>
  <si>
    <t>Grant #18-C3230JJ16 - JJDP</t>
  </si>
  <si>
    <t>00015847</t>
  </si>
  <si>
    <t>Grant #18-C3227JJ16 - JJDP</t>
  </si>
  <si>
    <t>00015481</t>
  </si>
  <si>
    <t>00015479</t>
  </si>
  <si>
    <t>00015480</t>
  </si>
  <si>
    <t>Grant #18-C3226JJ16 - JJDP</t>
  </si>
  <si>
    <t>00014525</t>
  </si>
  <si>
    <t>00014522</t>
  </si>
  <si>
    <t>00013706</t>
  </si>
  <si>
    <t>18-C3227JJ16 JJDP</t>
  </si>
  <si>
    <t>00012305</t>
  </si>
  <si>
    <t>00012302</t>
  </si>
  <si>
    <t>19-03-18AR_DIRJRNL3269</t>
  </si>
  <si>
    <t>41406021</t>
  </si>
  <si>
    <t>CJS7701602</t>
  </si>
  <si>
    <t>AR01159388</t>
  </si>
  <si>
    <t>0001149777</t>
  </si>
  <si>
    <t>Distribute 2/3-2/16 Pay-EH</t>
  </si>
  <si>
    <t>5011410</t>
  </si>
  <si>
    <t>0001149775</t>
  </si>
  <si>
    <t>Distribute Feb 12 Wage Payroll</t>
  </si>
  <si>
    <t>0001134112</t>
  </si>
  <si>
    <t>Distribute 12/21-1/3 Pay-EH</t>
  </si>
  <si>
    <t>0001134083</t>
  </si>
  <si>
    <t>Distribute 1/4-1/17 Pay-EH</t>
  </si>
  <si>
    <t>Distribute 1/10-1/24 Pay-MJ</t>
  </si>
  <si>
    <t>19-01-23AR_DIRJRNL3059</t>
  </si>
  <si>
    <t>41406013</t>
  </si>
  <si>
    <t>19-01-15AR_DIRJRNL3038</t>
  </si>
  <si>
    <t>41406008</t>
  </si>
  <si>
    <t>AR01106180</t>
  </si>
  <si>
    <t>0001105836</t>
  </si>
  <si>
    <t>Distribute 12/7-12/20 Pay-EH</t>
  </si>
  <si>
    <t>Distribute 12/25-1/9 Pay-MJ</t>
  </si>
  <si>
    <t>Distribute 11/25-12/24 Pay-MJ</t>
  </si>
  <si>
    <t>0001097225</t>
  </si>
  <si>
    <t>Distribute 11/10-12/6 Pay-EH</t>
  </si>
  <si>
    <t>399001</t>
  </si>
  <si>
    <t>Distribute 10/25-11/24 Pay-MJ</t>
  </si>
  <si>
    <t>Distribute 10/12-11/8 Pay-EH</t>
  </si>
  <si>
    <t>18-11-15AR_DIRJRNL2877</t>
  </si>
  <si>
    <t>41406000</t>
  </si>
  <si>
    <t>AR01063694</t>
  </si>
  <si>
    <t>Distribute 9/25-10/24 Pay-MJ</t>
  </si>
  <si>
    <t>Distribute 9/14-10/11 Wage-EH</t>
  </si>
  <si>
    <t>0001024418</t>
  </si>
  <si>
    <t>EH Wage Payroll 8/20-9/14</t>
  </si>
  <si>
    <t>MJ 8/25-9/24 Salary</t>
  </si>
  <si>
    <t>EH Jul Aug Wage</t>
  </si>
  <si>
    <t>MATCH</t>
  </si>
  <si>
    <t>5011130</t>
  </si>
  <si>
    <t>ADMIN</t>
  </si>
  <si>
    <t>MJ 6/25-8/24 Pay</t>
  </si>
  <si>
    <t>MJ 6/10-6/24 Pay</t>
  </si>
  <si>
    <t>FIELD WORK - PETERSBURG, VA</t>
  </si>
  <si>
    <t>0000202067</t>
  </si>
  <si>
    <t>TRAINING - VSSTF 2018</t>
  </si>
  <si>
    <t>0000201274</t>
  </si>
  <si>
    <t>0000985159</t>
  </si>
  <si>
    <t>Cash Trnsfr In - Load GF Cash</t>
  </si>
  <si>
    <t>GFREV</t>
  </si>
  <si>
    <t>609560</t>
  </si>
  <si>
    <t>0000959534</t>
  </si>
  <si>
    <t>MJ June Salary</t>
  </si>
  <si>
    <t>EH June Wage</t>
  </si>
  <si>
    <t>FIELD WORK - ROANOKE, VA</t>
  </si>
  <si>
    <t>0000190196</t>
  </si>
  <si>
    <t>EX00911828</t>
  </si>
  <si>
    <t>EX00910890</t>
  </si>
  <si>
    <t>5011310</t>
  </si>
  <si>
    <t>18-05-29AR_DIRJRNL2444</t>
  </si>
  <si>
    <t>41405473</t>
  </si>
  <si>
    <t>AR00908366</t>
  </si>
  <si>
    <t>18-05-16AR_DIRJRNL2412</t>
  </si>
  <si>
    <t>41405470</t>
  </si>
  <si>
    <t>AR00898251</t>
  </si>
  <si>
    <t>Match Still Needed</t>
  </si>
  <si>
    <t>18-06-11AR_DIRJRNL2525</t>
  </si>
  <si>
    <t>41405476</t>
  </si>
  <si>
    <t>CJS7701603</t>
  </si>
  <si>
    <t>AR00936339</t>
  </si>
  <si>
    <t>19-04-19AR_DIRJRNL3438</t>
  </si>
  <si>
    <t>41406034</t>
  </si>
  <si>
    <t>AR01187831</t>
  </si>
  <si>
    <t>00016537</t>
  </si>
  <si>
    <t>AP01185852</t>
  </si>
  <si>
    <t>19-04-16AR_DIRJRNL3415</t>
  </si>
  <si>
    <t>41406032</t>
  </si>
  <si>
    <t>AR01184428</t>
  </si>
  <si>
    <t>19-D3230JJ16 JJDP</t>
  </si>
  <si>
    <t>AP01183149</t>
  </si>
  <si>
    <t>19-04-12AR_DIRJRNL3402</t>
  </si>
  <si>
    <t>41406029</t>
  </si>
  <si>
    <t>4009070</t>
  </si>
  <si>
    <t>AR01182313</t>
  </si>
  <si>
    <t>4009071</t>
  </si>
  <si>
    <t>0001175627</t>
  </si>
  <si>
    <t>Prorate FY19 VITA charges.</t>
  </si>
  <si>
    <t>02800</t>
  </si>
  <si>
    <t>0001174353</t>
  </si>
  <si>
    <t>Charge FY18 IDC</t>
  </si>
  <si>
    <t>5014810</t>
  </si>
  <si>
    <t>0001172902</t>
  </si>
  <si>
    <t>Prorate FY19 Cardinal FS Chgs</t>
  </si>
  <si>
    <t>AP01205906</t>
  </si>
  <si>
    <t>00016869</t>
  </si>
  <si>
    <t>18-C3226JJ16 JJDP TITLE II</t>
  </si>
  <si>
    <t>AP01209872</t>
  </si>
  <si>
    <t>0001195955</t>
  </si>
  <si>
    <t>Distribute 3/17-3/30 Pay-EH</t>
  </si>
  <si>
    <t>0001196029</t>
  </si>
  <si>
    <t>Distribute 2/17-3/2 Pay-EH</t>
  </si>
  <si>
    <t>0001196046</t>
  </si>
  <si>
    <t>Distribute 3/3-3/16 Pay-EH</t>
  </si>
  <si>
    <t>0001196055</t>
  </si>
  <si>
    <t>Distribute 3/31-4/13 Pay-EH</t>
  </si>
  <si>
    <t>0001197497</t>
  </si>
  <si>
    <t>5012140</t>
  </si>
  <si>
    <t>Move JJDP Admin Charge Overage</t>
  </si>
  <si>
    <t>0001198956</t>
  </si>
  <si>
    <t>Agency Indirect Cost Recovery</t>
  </si>
  <si>
    <t>Statewide Ind Cost Recovery</t>
  </si>
  <si>
    <t>Rcvry Agy GF Ind Cst Grnt/Cont</t>
  </si>
  <si>
    <t>Rcvry Stwde Ind Cst Grant/Cont</t>
  </si>
  <si>
    <t>0001205687</t>
  </si>
  <si>
    <t>Move JJDP Admin Overage</t>
  </si>
  <si>
    <t>AR01208447</t>
  </si>
  <si>
    <t>41406038</t>
  </si>
  <si>
    <t>19-05-09AR_DIRJRNL3516</t>
  </si>
  <si>
    <t>AR01210912</t>
  </si>
  <si>
    <t>41406040</t>
  </si>
  <si>
    <t>19-05-14AR_DIRJRNL3533</t>
  </si>
  <si>
    <t>Balance</t>
  </si>
  <si>
    <t>Revenue (Draws to Date)</t>
  </si>
  <si>
    <t>2016JFFX0036</t>
  </si>
  <si>
    <t>0001213974</t>
  </si>
  <si>
    <t>Distribute 4/14-4/27 Pay-EH</t>
  </si>
  <si>
    <t>AP01217901</t>
  </si>
  <si>
    <t>00017162</t>
  </si>
  <si>
    <t>00017168</t>
  </si>
  <si>
    <t>Grant #19-D3227JJ16 - JJDP</t>
  </si>
  <si>
    <t>AP01220787</t>
  </si>
  <si>
    <t>AR01223080</t>
  </si>
  <si>
    <t>41406044</t>
  </si>
  <si>
    <t>19-05-29AR_DIRJRNL3595</t>
  </si>
  <si>
    <t>0001223973</t>
  </si>
  <si>
    <t>Correct 16 JJDP Cash</t>
  </si>
  <si>
    <t>0001224128</t>
  </si>
  <si>
    <t>Move 16 JJDP Overage</t>
  </si>
  <si>
    <t>AR01231299</t>
  </si>
  <si>
    <t>41406046</t>
  </si>
  <si>
    <t>19-06-05AR_DIRJRNL3623</t>
  </si>
  <si>
    <t>0001242522</t>
  </si>
  <si>
    <t>Distribute 5/12-5/25 Pay-EH</t>
  </si>
  <si>
    <t>Distribute 5/25-6/9 Pay-GH</t>
  </si>
  <si>
    <t>0001244091</t>
  </si>
  <si>
    <t>Distribute 5/26-6/8 Pay-EH</t>
  </si>
  <si>
    <t>0001249572</t>
  </si>
  <si>
    <t>AP01250399</t>
  </si>
  <si>
    <t>00017626</t>
  </si>
  <si>
    <t>AP01249910</t>
  </si>
  <si>
    <t>0001272339</t>
  </si>
  <si>
    <t>19-07-09AR_DIRJRNL3768</t>
  </si>
  <si>
    <t>AR01261623</t>
  </si>
  <si>
    <t>41406055</t>
  </si>
  <si>
    <t>18-C3232JJ16 SUBSTANCE ABUSE</t>
  </si>
  <si>
    <t>ONL</t>
  </si>
  <si>
    <t>10330</t>
  </si>
  <si>
    <t>0001315596</t>
  </si>
  <si>
    <t>Move Payroll from 16 - 17 JJDP</t>
  </si>
  <si>
    <t>SPJ</t>
  </si>
  <si>
    <t>0001312179</t>
  </si>
  <si>
    <t>Distribute 8/10-8/24 Pay-GH</t>
  </si>
  <si>
    <t>0001309207</t>
  </si>
  <si>
    <t>Distribute 7/25-8/9 Pay-GH</t>
  </si>
  <si>
    <t>10320</t>
  </si>
  <si>
    <t>0001313473</t>
  </si>
  <si>
    <t>Distribute 7/21-8/3 Wage PayEH</t>
  </si>
  <si>
    <t>99999</t>
  </si>
  <si>
    <t>0001313479</t>
  </si>
  <si>
    <t>Distribute 8/4-8/17 Wage PayEH</t>
  </si>
  <si>
    <t>0001307507</t>
  </si>
  <si>
    <t>Distribute 7/10-7/24 Pay-GH</t>
  </si>
  <si>
    <t>0001305178</t>
  </si>
  <si>
    <t>Distribute 6/25-7/9 Pay-GH</t>
  </si>
  <si>
    <t>0001298308</t>
  </si>
  <si>
    <t>Distribute 6/10-6/24 Pay-GH</t>
  </si>
  <si>
    <t>0001298311</t>
  </si>
  <si>
    <t>Distribute 6/9-6/22 Wage PayEH</t>
  </si>
  <si>
    <t>AP</t>
  </si>
  <si>
    <t>90000</t>
  </si>
  <si>
    <t>187</t>
  </si>
  <si>
    <t>00018788</t>
  </si>
  <si>
    <t>AP01325248</t>
  </si>
  <si>
    <t>AP01325605</t>
  </si>
  <si>
    <t>0001307572</t>
  </si>
  <si>
    <t>Distribute 7/7-7/20 Wage -EH</t>
  </si>
  <si>
    <t>19-D3227JJ16-JJDP</t>
  </si>
  <si>
    <t>0001298387</t>
  </si>
  <si>
    <t>Distribute 6/23-7/6 Wage PayEH</t>
  </si>
  <si>
    <t>AR</t>
  </si>
  <si>
    <t>41406077</t>
  </si>
  <si>
    <t>AR01328981</t>
  </si>
  <si>
    <t>19-09-25AR_DIRJRNL4077</t>
  </si>
  <si>
    <t>035</t>
  </si>
  <si>
    <t>041</t>
  </si>
  <si>
    <t>770</t>
  </si>
  <si>
    <t>EX</t>
  </si>
  <si>
    <t>10230</t>
  </si>
  <si>
    <t>10520</t>
  </si>
  <si>
    <t>10220</t>
  </si>
  <si>
    <t>0001342023</t>
  </si>
  <si>
    <t>Move 16 JJDP to 17 JJDP</t>
  </si>
  <si>
    <t>0001340618</t>
  </si>
  <si>
    <t>Distribute 8/25-9/9 Pay-GH</t>
  </si>
  <si>
    <t>0001339046</t>
  </si>
  <si>
    <t>Correct 16 JJDP Cash Balances</t>
  </si>
  <si>
    <t>AP01354941</t>
  </si>
  <si>
    <t>00019431</t>
  </si>
  <si>
    <t>00019434</t>
  </si>
  <si>
    <t>00019432</t>
  </si>
  <si>
    <t>00019295</t>
  </si>
  <si>
    <t>19-D3226JJ16 EXPAND RESTOR PRA</t>
  </si>
  <si>
    <t>20-A4700AD16 FORENSIC UNIT IMP</t>
  </si>
  <si>
    <t>800</t>
  </si>
  <si>
    <t>20-D3399JJ16 COMM PARTNER ACAD</t>
  </si>
  <si>
    <t>590</t>
  </si>
  <si>
    <t>19-D3230JJ16 JJDP POSITIVE ALT</t>
  </si>
  <si>
    <t>AP01355268</t>
  </si>
  <si>
    <t>AP01356327</t>
  </si>
  <si>
    <t>19-11-05AR_DIRJRNL4209</t>
  </si>
  <si>
    <t>AR01364378</t>
  </si>
  <si>
    <t>41406088</t>
  </si>
  <si>
    <t>5014510</t>
  </si>
  <si>
    <t>5014520</t>
  </si>
  <si>
    <t>AP01382833</t>
  </si>
  <si>
    <t>00019956</t>
  </si>
  <si>
    <t>20-D3403JJ16-JJDP</t>
  </si>
  <si>
    <t>398</t>
  </si>
  <si>
    <t>0001388700</t>
  </si>
  <si>
    <t>Correct Grant 18-C3232JJ16</t>
  </si>
  <si>
    <t>Correct Grant 18-C3230JJ16</t>
  </si>
  <si>
    <t>Correct Grant 18-C3226JJ16</t>
  </si>
  <si>
    <t>Correct Grant 19-D3230JJ16</t>
  </si>
  <si>
    <t>Correct Grant 18-C3227JJ16</t>
  </si>
  <si>
    <t>Correct Grant 19-D3226JJ16</t>
  </si>
  <si>
    <t>Correct Grant 19-D3227JJ16</t>
  </si>
  <si>
    <t>19-12-04AR_DIRJRNL4290</t>
  </si>
  <si>
    <t>AR01387415</t>
  </si>
  <si>
    <t>41406096</t>
  </si>
  <si>
    <t>AP01387985</t>
  </si>
  <si>
    <t>0001388691</t>
  </si>
  <si>
    <t>Correct Grant #20-A4700AD16</t>
  </si>
  <si>
    <t>19-12-10AR_DIRJRNL4306</t>
  </si>
  <si>
    <t>AR01392024</t>
  </si>
  <si>
    <t>41406098</t>
  </si>
  <si>
    <t>AP01395510</t>
  </si>
  <si>
    <t>00020151</t>
  </si>
  <si>
    <t>00020149</t>
  </si>
  <si>
    <t>20-D3395JJ16 JJDP STUDENT SUPP</t>
  </si>
  <si>
    <t>402</t>
  </si>
  <si>
    <t>20-D3405JJ16 JJDP UPLIFT</t>
  </si>
  <si>
    <t>AP01416034</t>
  </si>
  <si>
    <t>00020568</t>
  </si>
  <si>
    <t>AP01420182</t>
  </si>
  <si>
    <t>00020563</t>
  </si>
  <si>
    <t>00020565</t>
  </si>
  <si>
    <t>00020566</t>
  </si>
  <si>
    <t>AP01402109</t>
  </si>
  <si>
    <t>5014230</t>
  </si>
  <si>
    <t>EP3125234</t>
  </si>
  <si>
    <t>00020567</t>
  </si>
  <si>
    <t>00020564</t>
  </si>
  <si>
    <t>00020562</t>
  </si>
  <si>
    <t>AP01400549</t>
  </si>
  <si>
    <t>00020174</t>
  </si>
  <si>
    <t>AP01403495</t>
  </si>
  <si>
    <t>IDC Charged</t>
  </si>
  <si>
    <t>0000116466</t>
  </si>
  <si>
    <t>JJDP SITE VISITS</t>
  </si>
  <si>
    <t>EX01375473</t>
  </si>
  <si>
    <t>0000262276</t>
  </si>
  <si>
    <t>EX01376248</t>
  </si>
  <si>
    <t>EX01381586</t>
  </si>
  <si>
    <t>0000263634</t>
  </si>
  <si>
    <t>19-11-25AR_DIRJRNL4268</t>
  </si>
  <si>
    <t>AR01381830</t>
  </si>
  <si>
    <t>41406093</t>
  </si>
  <si>
    <t>19-11-15AR_DIRJRNL4242</t>
  </si>
  <si>
    <t>AR01374592</t>
  </si>
  <si>
    <t>41406092</t>
  </si>
  <si>
    <t>EX01382479</t>
  </si>
  <si>
    <t>0000263876</t>
  </si>
  <si>
    <t>Move 10/1-11/9 InHouse Pay</t>
  </si>
  <si>
    <t>0001387131</t>
  </si>
  <si>
    <t>EX01388850</t>
  </si>
  <si>
    <t>0000264733</t>
  </si>
  <si>
    <t>CIPPS Journal Upload - DOA</t>
  </si>
  <si>
    <t>00001331 2019-12-06</t>
  </si>
  <si>
    <t>CIP1386809</t>
  </si>
  <si>
    <t>140051</t>
  </si>
  <si>
    <t>CIP</t>
  </si>
  <si>
    <t>EX01389816</t>
  </si>
  <si>
    <t>JJDP ACT SITE VISITS</t>
  </si>
  <si>
    <t>EX01393726</t>
  </si>
  <si>
    <t>0000265607</t>
  </si>
  <si>
    <t>19-12-10AR_DIRJRNL4314</t>
  </si>
  <si>
    <t>AR01393230</t>
  </si>
  <si>
    <t>51401684</t>
  </si>
  <si>
    <t>EX01392995</t>
  </si>
  <si>
    <t>JJDP Site Visit</t>
  </si>
  <si>
    <t>EX01406750</t>
  </si>
  <si>
    <t>0000268129</t>
  </si>
  <si>
    <t>CIP1407957</t>
  </si>
  <si>
    <t>EX01413310</t>
  </si>
  <si>
    <t>00001338 2020-01-17</t>
  </si>
  <si>
    <t>CIP1418115</t>
  </si>
  <si>
    <t>Site Visit PG CO. JJDP</t>
  </si>
  <si>
    <t>EX01417961</t>
  </si>
  <si>
    <t>0000269233</t>
  </si>
  <si>
    <t>00001336 2020-01-03</t>
  </si>
  <si>
    <t>AP01412357</t>
  </si>
  <si>
    <t>00020558</t>
  </si>
  <si>
    <t>EX01417171</t>
  </si>
  <si>
    <t>00001333 2019-12-20</t>
  </si>
  <si>
    <t>CIP1398755</t>
  </si>
  <si>
    <t>Move Nov Gas Charges</t>
  </si>
  <si>
    <t>0001401505</t>
  </si>
  <si>
    <t>AP01426920</t>
  </si>
  <si>
    <t>00020650</t>
  </si>
  <si>
    <t>00020649</t>
  </si>
  <si>
    <t>AP01436329</t>
  </si>
  <si>
    <t>00020774</t>
  </si>
  <si>
    <t>AP01424275</t>
  </si>
  <si>
    <t>20-D3405JJ16-JJDP</t>
  </si>
  <si>
    <t>AP01434093</t>
  </si>
  <si>
    <t>AP01421140</t>
  </si>
  <si>
    <t>00020561</t>
  </si>
  <si>
    <t>AP01420712</t>
  </si>
  <si>
    <t>00020773</t>
  </si>
  <si>
    <t>20-D3395JJ16-JJDP</t>
  </si>
  <si>
    <t>107</t>
  </si>
  <si>
    <t>20-D3399JJ16-JJDP</t>
  </si>
  <si>
    <t>00001340 2020-01-31</t>
  </si>
  <si>
    <t>CIP1428731</t>
  </si>
  <si>
    <t>ACJJP Meeting</t>
  </si>
  <si>
    <t>EX01430345</t>
  </si>
  <si>
    <t>0000270757</t>
  </si>
  <si>
    <t>0001422904</t>
  </si>
  <si>
    <t>EX01431014</t>
  </si>
  <si>
    <t>Correct JJDP Charges</t>
  </si>
  <si>
    <t>AP01445891</t>
  </si>
  <si>
    <t>00020967</t>
  </si>
  <si>
    <t>To correct 16 JJDP Admin Match</t>
  </si>
  <si>
    <t>0001440640</t>
  </si>
  <si>
    <t>5012210</t>
  </si>
  <si>
    <t>2020 Membership Dues</t>
  </si>
  <si>
    <t>AP01441125</t>
  </si>
  <si>
    <t>00020966</t>
  </si>
  <si>
    <t>AP01448276</t>
  </si>
  <si>
    <t>00021107</t>
  </si>
  <si>
    <t>Travel Reimbursement</t>
  </si>
  <si>
    <t>AP01447914</t>
  </si>
  <si>
    <t>AP01441236</t>
  </si>
  <si>
    <t>AP01445556</t>
  </si>
  <si>
    <t>00001343 2020-02-14</t>
  </si>
  <si>
    <t>CIP1441685</t>
  </si>
  <si>
    <t>0001445251</t>
  </si>
  <si>
    <t>PCO2519693</t>
  </si>
  <si>
    <t>CIP1452140</t>
  </si>
  <si>
    <t>PCO2519696</t>
  </si>
  <si>
    <t>00001345 2020-02-28</t>
  </si>
  <si>
    <t>OJJDP Monitoring Hanover</t>
  </si>
  <si>
    <t>EX01446548</t>
  </si>
  <si>
    <t>0000272731</t>
  </si>
  <si>
    <t>EX01447418</t>
  </si>
  <si>
    <t>Correct Project Code</t>
  </si>
  <si>
    <t>0001460920</t>
  </si>
  <si>
    <t>AP01462519</t>
  </si>
  <si>
    <t>AP01462521</t>
  </si>
  <si>
    <t>Organization Memberships</t>
  </si>
  <si>
    <t>0001466691</t>
  </si>
  <si>
    <t>EP3143276</t>
  </si>
  <si>
    <t>AP01473616</t>
  </si>
  <si>
    <t>00021415</t>
  </si>
  <si>
    <t>AP01473733</t>
  </si>
  <si>
    <t>20-04-03AR_DIRJRNL4713</t>
  </si>
  <si>
    <t>AR01484240</t>
  </si>
  <si>
    <t>41406129</t>
  </si>
  <si>
    <t>20-04-06AR_DIRJRNL4717</t>
  </si>
  <si>
    <t>AR01488189</t>
  </si>
  <si>
    <t>41406130</t>
  </si>
  <si>
    <t>EX01460969</t>
  </si>
  <si>
    <t>0000274652</t>
  </si>
  <si>
    <t>VCO Review @ Winchester</t>
  </si>
  <si>
    <t>EX01461892</t>
  </si>
  <si>
    <t>CIP1465374</t>
  </si>
  <si>
    <t>00001347 2020-03-13</t>
  </si>
  <si>
    <t>AP01467175</t>
  </si>
  <si>
    <t>00021371</t>
  </si>
  <si>
    <t>Fuel Purchases</t>
  </si>
  <si>
    <t>CIP1476008</t>
  </si>
  <si>
    <t>00001348 2020-03-27</t>
  </si>
  <si>
    <t>0001486579</t>
  </si>
  <si>
    <t>Distribute 3/10-3/24 Pay-LM</t>
  </si>
  <si>
    <t>AP01481157</t>
  </si>
  <si>
    <t>CIP1487739</t>
  </si>
  <si>
    <t>00001350 2020-04-10</t>
  </si>
  <si>
    <t>AP01500550</t>
  </si>
  <si>
    <t>00021649</t>
  </si>
  <si>
    <t>0001508490</t>
  </si>
  <si>
    <t>5013120</t>
  </si>
  <si>
    <t>Prorate Feb/Mar 2020 OH</t>
  </si>
  <si>
    <t>0001508519</t>
  </si>
  <si>
    <t>Prorate Jan 2020 OH</t>
  </si>
  <si>
    <t>0001508522</t>
  </si>
  <si>
    <t>AP01509323</t>
  </si>
  <si>
    <t>00021793</t>
  </si>
  <si>
    <t>20-04-27AR_DIRJRNL4781</t>
  </si>
  <si>
    <t>AR01500372</t>
  </si>
  <si>
    <t>41406137</t>
  </si>
  <si>
    <t>Prorate Feb 2020 OH</t>
  </si>
  <si>
    <t>0001508485</t>
  </si>
  <si>
    <t>5012520</t>
  </si>
  <si>
    <t>Prorate April 2020 OH</t>
  </si>
  <si>
    <t>5012660</t>
  </si>
  <si>
    <t>0001508518</t>
  </si>
  <si>
    <t>5013130</t>
  </si>
  <si>
    <t>0001508524</t>
  </si>
  <si>
    <t>Prorate Mar 2020 OH</t>
  </si>
  <si>
    <t>0001508528</t>
  </si>
  <si>
    <t>AP01507175</t>
  </si>
  <si>
    <t>00021727</t>
  </si>
  <si>
    <t>AP01508647</t>
  </si>
  <si>
    <t>00021699</t>
  </si>
  <si>
    <t>00021648</t>
  </si>
  <si>
    <t>AP01500256</t>
  </si>
  <si>
    <t>19-D3226JJ16  RESTORATIVE PRAC</t>
  </si>
  <si>
    <t>20-A4953JJ16 JJDP ONE-TIME FUN</t>
  </si>
  <si>
    <t>00021724</t>
  </si>
  <si>
    <t>00021698</t>
  </si>
  <si>
    <t>00021728</t>
  </si>
  <si>
    <t>20-D3399JJ16 JJDP COMM. PARTNE</t>
  </si>
  <si>
    <t>19-D3226JJ16 JJDP</t>
  </si>
  <si>
    <t>20-D3401JJ16 JJDP ALT COMM SEN</t>
  </si>
  <si>
    <t>155</t>
  </si>
  <si>
    <t>20-05-05AR_DIRJRNL4804</t>
  </si>
  <si>
    <t>AR01507323</t>
  </si>
  <si>
    <t>41406138</t>
  </si>
  <si>
    <t>19-D3232JJ16 JJDP SUB ABUSE</t>
  </si>
  <si>
    <t>20-04-13AR_DIRJRNL4737</t>
  </si>
  <si>
    <t>AR01491204</t>
  </si>
  <si>
    <t>41406132</t>
  </si>
  <si>
    <t>00001352 2020-04-24</t>
  </si>
  <si>
    <t>CIP1497295</t>
  </si>
  <si>
    <t>00001354 2020-05-08</t>
  </si>
  <si>
    <t>CIP1508218</t>
  </si>
  <si>
    <t>20-05-11AR_DIRJRNL4822</t>
  </si>
  <si>
    <t>AR01512290</t>
  </si>
  <si>
    <t>41406140</t>
  </si>
  <si>
    <t>AP01516950</t>
  </si>
  <si>
    <t>00022073</t>
  </si>
  <si>
    <t>00022078</t>
  </si>
  <si>
    <t>5012440</t>
  </si>
  <si>
    <t>EP2822825</t>
  </si>
  <si>
    <t>AP01517270</t>
  </si>
  <si>
    <t>20-05-26AR_DIRJRNL4854</t>
  </si>
  <si>
    <t>AR01521963</t>
  </si>
  <si>
    <t>41406145</t>
  </si>
  <si>
    <t>Prorate March 2020 OH</t>
  </si>
  <si>
    <t>0001533488</t>
  </si>
  <si>
    <t>0001533528</t>
  </si>
  <si>
    <t>Prorate February 2020 OH</t>
  </si>
  <si>
    <t>0001533499</t>
  </si>
  <si>
    <t>AP01536246</t>
  </si>
  <si>
    <t>00022438</t>
  </si>
  <si>
    <t>00022441</t>
  </si>
  <si>
    <t>00022442</t>
  </si>
  <si>
    <t>20-A4951JJ16 ONETIME INITIATIV</t>
  </si>
  <si>
    <t>135</t>
  </si>
  <si>
    <t>20-D3403JJ16 CAREER EXPLORATIO</t>
  </si>
  <si>
    <t>20-D3406JJ16 JJDP RESTORATIVE</t>
  </si>
  <si>
    <t>061</t>
  </si>
  <si>
    <t>20-05-18AR_DIRJRNL4838</t>
  </si>
  <si>
    <t>AR01517079</t>
  </si>
  <si>
    <t>41406143</t>
  </si>
  <si>
    <t>CIP1529604</t>
  </si>
  <si>
    <t>CIP1518635</t>
  </si>
  <si>
    <t>00001356 2020-05-22</t>
  </si>
  <si>
    <t>20-06-08AR_DIRJRNL4906</t>
  </si>
  <si>
    <t>AR01533738</t>
  </si>
  <si>
    <t>41406150</t>
  </si>
  <si>
    <t>00001358 2020-06-05</t>
  </si>
  <si>
    <t>STATE</t>
  </si>
  <si>
    <t>0001568483</t>
  </si>
  <si>
    <t>20-06-22AR_DIRJRNL4954</t>
  </si>
  <si>
    <t>41406156</t>
  </si>
  <si>
    <t>AR01545779</t>
  </si>
  <si>
    <t>AP01540121</t>
  </si>
  <si>
    <t>20-06-15AR_DIRJRNL4924</t>
  </si>
  <si>
    <t>41406152</t>
  </si>
  <si>
    <t>AR01539908</t>
  </si>
  <si>
    <t>0001545276</t>
  </si>
  <si>
    <t>Prorate March/April OH</t>
  </si>
  <si>
    <t>0001545272</t>
  </si>
  <si>
    <t>Prorate June 2020 OH</t>
  </si>
  <si>
    <t>0001545266</t>
  </si>
  <si>
    <t>Prorate May 2020 OH</t>
  </si>
  <si>
    <t>0001545265</t>
  </si>
  <si>
    <t>5013640</t>
  </si>
  <si>
    <t>0001539545</t>
  </si>
  <si>
    <t>Correct project code on Journal #0001432476 and voucher # 00020828</t>
  </si>
  <si>
    <t>Long Descr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</si>
  <si>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</si>
  <si>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</si>
  <si>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</si>
  <si>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</si>
  <si>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</si>
  <si>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</si>
  <si>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</si>
  <si>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</si>
  <si>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</si>
  <si>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</si>
  <si>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</si>
  <si>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</si>
  <si>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</si>
  <si>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</si>
  <si>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</si>
  <si>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</si>
  <si>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</si>
  <si>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</si>
  <si>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</si>
  <si>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</si>
  <si>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</si>
  <si>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</si>
  <si>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</si>
  <si>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</si>
  <si>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>20-06-29AR_DIRJRNL4971</t>
  </si>
  <si>
    <t>41406159</t>
  </si>
  <si>
    <t>AR01551154</t>
  </si>
  <si>
    <t>Bank of America Card May 16, 2020-June 15, 2020</t>
  </si>
  <si>
    <t>0001545302</t>
  </si>
  <si>
    <t>PCO2566680</t>
  </si>
  <si>
    <t>CIP1541876</t>
  </si>
  <si>
    <t>00001361 2020-06-19</t>
  </si>
  <si>
    <t>Distribute 3/25/20 Salary Payrolls (3/10 through 3/24 workdays) based on timesheets for federal grants.</t>
  </si>
  <si>
    <t>Bank of America Card December 16, 2019-January 15, 2020</t>
  </si>
  <si>
    <t>To move JJDP charges which hit an expired grant</t>
  </si>
  <si>
    <t>Move November 2019 gas charges from 15 In-House to 16 In-House JJDP grants</t>
  </si>
  <si>
    <t>To move 15 JJDP In House Compliance Grant payroll to 16 JJDP In House Compliance Grant because 15 JJDP closed, but payroll coding was not updated at that time</t>
  </si>
  <si>
    <t>Sum of Amount</t>
  </si>
  <si>
    <t>GF Match</t>
  </si>
  <si>
    <t>Advisory Council</t>
  </si>
  <si>
    <t>Admin+Grants</t>
  </si>
  <si>
    <t>Grants</t>
  </si>
  <si>
    <t>Revenue</t>
  </si>
  <si>
    <t>Extended to 2021</t>
  </si>
  <si>
    <t>10/1/16-9/30/21</t>
  </si>
  <si>
    <t>Not included</t>
  </si>
  <si>
    <t>AP01552187</t>
  </si>
  <si>
    <t>00022764</t>
  </si>
  <si>
    <t>20-A4949JJ16</t>
  </si>
  <si>
    <t>AP01557429</t>
  </si>
  <si>
    <t>AR01561847</t>
  </si>
  <si>
    <t>41406163</t>
  </si>
  <si>
    <t>20-07-13AR_DIRJRNL5024</t>
  </si>
  <si>
    <t>AR01569904</t>
  </si>
  <si>
    <t>41406167</t>
  </si>
  <si>
    <t>20-07-27AR_DIRJRNL5074</t>
  </si>
  <si>
    <t>AP01584463</t>
  </si>
  <si>
    <t>00023130</t>
  </si>
  <si>
    <t>00023115</t>
  </si>
  <si>
    <t>00023132</t>
  </si>
  <si>
    <t>00023134</t>
  </si>
  <si>
    <t>00023122</t>
  </si>
  <si>
    <t>00023118</t>
  </si>
  <si>
    <t>00023120</t>
  </si>
  <si>
    <t>20-D3395JJ16 - JJDP</t>
  </si>
  <si>
    <t>760</t>
  </si>
  <si>
    <t>20-A4943JJ16 - JJDP</t>
  </si>
  <si>
    <t>20-D3401JJ16 - JJDP</t>
  </si>
  <si>
    <t>20-D3403JJ16 - JJDP</t>
  </si>
  <si>
    <t>20-A4952JJ16 - JJDP</t>
  </si>
  <si>
    <t>20-A4949JJ16 - JJDP</t>
  </si>
  <si>
    <t>700</t>
  </si>
  <si>
    <t>20-A4950JJ16 - JJDP</t>
  </si>
  <si>
    <t>AR01586184</t>
  </si>
  <si>
    <t>41406173</t>
  </si>
  <si>
    <t>20-08-17AR_DIRJRNL5141</t>
  </si>
  <si>
    <t>AP01586398</t>
  </si>
  <si>
    <t>AR01600511</t>
  </si>
  <si>
    <t>41406175</t>
  </si>
  <si>
    <t>20-09-03AR_DIRJRNL5208</t>
  </si>
  <si>
    <t>AR01606506</t>
  </si>
  <si>
    <t>41406178</t>
  </si>
  <si>
    <t>20-09-14AR_DIRJRNL5249</t>
  </si>
  <si>
    <t>AP01610298</t>
  </si>
  <si>
    <t>00023614</t>
  </si>
  <si>
    <t>00023616</t>
  </si>
  <si>
    <t>20-A4947JJ16 JJDP</t>
  </si>
  <si>
    <t>520</t>
  </si>
  <si>
    <t>20-A4946JJ16  JJDP</t>
  </si>
  <si>
    <t>AR01611264</t>
  </si>
  <si>
    <t>41406182</t>
  </si>
  <si>
    <t>20-09-21AR_DIRJRNL5274</t>
  </si>
  <si>
    <t>AP01612655</t>
  </si>
  <si>
    <t>AR01615614</t>
  </si>
  <si>
    <t>41406184</t>
  </si>
  <si>
    <t>20-09-25AR_DIRJRNL5300</t>
  </si>
  <si>
    <t>GL COA Journal Query</t>
  </si>
  <si>
    <t xml:space="preserve"> 1337</t>
  </si>
  <si>
    <t>Long Description (if included)</t>
  </si>
  <si>
    <t xml:space="preserve"> 521</t>
  </si>
  <si>
    <t>CIP1551846</t>
  </si>
  <si>
    <t>00001363 2020-07-03</t>
  </si>
  <si>
    <t>AR01557043</t>
  </si>
  <si>
    <t>41406161</t>
  </si>
  <si>
    <t>20-07-07AR_DIRJRNL5002</t>
  </si>
  <si>
    <t>CIP1566682</t>
  </si>
  <si>
    <t>00001366 2020-07-17</t>
  </si>
  <si>
    <t>CIP1571768</t>
  </si>
  <si>
    <t>00001368 2020-07-31</t>
  </si>
  <si>
    <t>AR01577546</t>
  </si>
  <si>
    <t>41406171</t>
  </si>
  <si>
    <t>20-08-05AR_DIRJRNL5105</t>
  </si>
  <si>
    <t>CIP1582989</t>
  </si>
  <si>
    <t>00001370 2020-08-14</t>
  </si>
  <si>
    <t>CIP1592531</t>
  </si>
  <si>
    <t>00001371 2020-08-28</t>
  </si>
  <si>
    <t>CIP1603113</t>
  </si>
  <si>
    <t>00001373 2020-09-11</t>
  </si>
  <si>
    <t>CIP1612846</t>
  </si>
  <si>
    <t>00001375 2020-09-25</t>
  </si>
  <si>
    <t>Commonwealth of Virginia</t>
  </si>
  <si>
    <t>CARDINAL TRIAL BALANCE REPORT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</si>
  <si>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</si>
  <si>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</si>
  <si>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</si>
  <si>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</si>
  <si>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</si>
  <si>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</si>
  <si>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</si>
  <si>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</si>
  <si>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</si>
  <si>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</si>
  <si>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ACTUALS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</si>
  <si>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</si>
  <si>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</si>
  <si>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</si>
  <si>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</si>
  <si>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</si>
  <si>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</si>
  <si>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</si>
  <si>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</si>
  <si>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</si>
  <si>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</si>
  <si>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 xml:space="preserve"> Finance Meeting Notes</t>
  </si>
  <si>
    <t>- DCJS has permission to use 18 admin for prior year (s) admin if expense w/in same period</t>
  </si>
  <si>
    <t>CIP1624741</t>
  </si>
  <si>
    <t>00001377 2020-10-09</t>
  </si>
  <si>
    <t>CIP1633994</t>
  </si>
  <si>
    <t>00001379 2020-10-23</t>
  </si>
  <si>
    <t>CIP1643959</t>
  </si>
  <si>
    <t>00001381 2020-11-06</t>
  </si>
  <si>
    <t>CIP1654632</t>
  </si>
  <si>
    <t>00001383 2020-11-20</t>
  </si>
  <si>
    <t>CIP1663625</t>
  </si>
  <si>
    <t>00001385 2020-12-04</t>
  </si>
  <si>
    <t>CIP1675310</t>
  </si>
  <si>
    <t>00001387 2020-12-18</t>
  </si>
  <si>
    <t>CIP1681521</t>
  </si>
  <si>
    <t>00001389 2020-12-31</t>
  </si>
  <si>
    <t>AP01639479</t>
  </si>
  <si>
    <t>00023990</t>
  </si>
  <si>
    <t>00023991</t>
  </si>
  <si>
    <t>00023992</t>
  </si>
  <si>
    <t>20-A4943JJ16 JJDP ALTER INTERV</t>
  </si>
  <si>
    <t>20-A4951JJ16 JJDP ONETIME FUND</t>
  </si>
  <si>
    <t>20-A4952JJ16 JJDP ONETIME FUND</t>
  </si>
  <si>
    <t>AP01640160</t>
  </si>
  <si>
    <t>AP01653851</t>
  </si>
  <si>
    <t>00024290</t>
  </si>
  <si>
    <t>00024293</t>
  </si>
  <si>
    <t>20-A4946JJ16 JJDP ONE TIME</t>
  </si>
  <si>
    <t>153</t>
  </si>
  <si>
    <t>20-D3440JJ16 JJDP HUMAN TRAFFI</t>
  </si>
  <si>
    <t>AP01654251</t>
  </si>
  <si>
    <t>AP01656392</t>
  </si>
  <si>
    <t>AP01660245</t>
  </si>
  <si>
    <t>00024384</t>
  </si>
  <si>
    <t>00024423</t>
  </si>
  <si>
    <t>00024453</t>
  </si>
  <si>
    <t>20-A4949JJ16-JJDP</t>
  </si>
  <si>
    <t>20-D3405JJ16 - JJDP</t>
  </si>
  <si>
    <t>AP01660544</t>
  </si>
  <si>
    <t>AP01679889</t>
  </si>
  <si>
    <t>00024843</t>
  </si>
  <si>
    <t>AP01681218</t>
  </si>
  <si>
    <r>
      <rPr>
        <sz val="11"/>
        <color rgb="FFFF0000"/>
        <rFont val="Calibri"/>
        <family val="2"/>
        <scheme val="minor"/>
      </rPr>
      <t>0000116466</t>
    </r>
    <r>
      <rPr>
        <sz val="11"/>
        <color indexed="8"/>
        <rFont val="Calibri"/>
        <family val="2"/>
        <scheme val="minor"/>
      </rPr>
      <t xml:space="preserve"> 
In-House</t>
    </r>
  </si>
  <si>
    <t>In house ended 9/30/20</t>
  </si>
  <si>
    <t>Notes:</t>
  </si>
  <si>
    <t>16 JJDP</t>
  </si>
  <si>
    <t>Not spending due to COVID</t>
  </si>
  <si>
    <t>Ed believes In-house ended 9/30/20</t>
  </si>
  <si>
    <t>May need to move some salaries. He will let us know.</t>
  </si>
  <si>
    <t>17 JJDP</t>
  </si>
  <si>
    <t>Added inhouse to spreadsheet. Connie will have HR add project to timesheet</t>
  </si>
  <si>
    <t>20% of Greg's time should go to in-house</t>
  </si>
  <si>
    <t>Ken Stables and Curtis Stevens 100% to in-house</t>
  </si>
  <si>
    <t>in-house = Compliance/RED - Racial Ethical Disparity</t>
  </si>
  <si>
    <t>Ed will let us know if this in-house started 10/1/20 and we need to move salaries</t>
  </si>
  <si>
    <t>Starting with next wage pay, Ed and Greg will go to 17 in-house grant</t>
  </si>
  <si>
    <t>18 JJDP</t>
  </si>
  <si>
    <t>Not sure if in-house on 18 is part of 17 JJDP. Ed will let us know.</t>
  </si>
  <si>
    <t>AP01697078</t>
  </si>
  <si>
    <t>00025162</t>
  </si>
  <si>
    <t>20-A4954JJ16  REDUCE RACIAL AN</t>
  </si>
  <si>
    <t>AP01698339</t>
  </si>
  <si>
    <t>AP01700693</t>
  </si>
  <si>
    <t>00025283</t>
  </si>
  <si>
    <t>20-A4949JJ16 ONE TIME FUNDING</t>
  </si>
  <si>
    <t>AP01701685</t>
  </si>
  <si>
    <t>00025317</t>
  </si>
  <si>
    <t>00025318</t>
  </si>
  <si>
    <t>20-A4947JJ16 JJDP ONE TIME FUN</t>
  </si>
  <si>
    <t>20-A4952JJ16 JJDP ONE TIME FUN</t>
  </si>
  <si>
    <t>AP01703238</t>
  </si>
  <si>
    <t>CIP1693603</t>
  </si>
  <si>
    <t>00001391 2021-01-15</t>
  </si>
  <si>
    <t>CIP1702403</t>
  </si>
  <si>
    <t>00001393 2021-01-29</t>
  </si>
  <si>
    <t>AP01712812</t>
  </si>
  <si>
    <t>00025531</t>
  </si>
  <si>
    <t>20-A4954JJ16 JJDP</t>
  </si>
  <si>
    <t>AR01715150</t>
  </si>
  <si>
    <t>51401836</t>
  </si>
  <si>
    <t>21-02-10AR_DIRJRNL5675</t>
  </si>
  <si>
    <t>AP01715385</t>
  </si>
  <si>
    <t>16 JJDP - as of 3/31/2021</t>
  </si>
  <si>
    <t>No activity FM 08, FM09 FY2021</t>
  </si>
  <si>
    <t>No activity FM09, FY2021</t>
  </si>
  <si>
    <t>Run Date: 04/12/2021</t>
  </si>
  <si>
    <t>Run Time: 08:47 00</t>
  </si>
  <si>
    <t>Accts Payable-AP/EX Accruals</t>
  </si>
  <si>
    <t>Grnt-Intergovernmental Org</t>
  </si>
  <si>
    <t>Expenditures reported</t>
  </si>
  <si>
    <t>Match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</si>
</sst>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55"/>
      </patternFill>
    </fill>
  </fills>
  <borders count="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3" fontId="0" fillId="0" borderId="0" xfId="1" applyFont="1" applyFill="1"/>
    <xf numFmtId="43" fontId="0" fillId="0" borderId="1" xfId="0" applyNumberFormat="1" applyBorder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0" xfId="0" applyFill="1"/>
    <xf numFmtId="43" fontId="0" fillId="0" borderId="0" xfId="0" applyNumberFormat="1" applyFill="1" applyBorder="1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2" xfId="0" quotePrefix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0" fontId="6" fillId="3" borderId="4" xfId="0" applyFont="1" applyFill="1" applyBorder="1"/>
    <xf numFmtId="43" fontId="0" fillId="4" borderId="0" xfId="1" applyFont="1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0" fillId="5" borderId="0" xfId="0" applyNumberFormat="1" applyFill="1"/>
    <xf numFmtId="43" fontId="0" fillId="8" borderId="0" xfId="1" applyFont="1" applyFill="1"/>
    <xf numFmtId="0" fontId="6" fillId="3" borderId="0" xfId="0" applyFont="1" applyFill="1" applyBorder="1"/>
    <xf numFmtId="0" fontId="0" fillId="9" borderId="0" xfId="0" applyFill="1"/>
    <xf numFmtId="43" fontId="0" fillId="9" borderId="0" xfId="1" applyFont="1" applyFill="1"/>
    <xf numFmtId="0" fontId="7" fillId="3" borderId="4" xfId="0" applyFont="1" applyFill="1" applyBorder="1"/>
    <xf numFmtId="0" fontId="0" fillId="4" borderId="0" xfId="0" applyFill="1"/>
    <xf numFmtId="14" fontId="6" fillId="3" borderId="4" xfId="0" applyNumberFormat="1" applyFont="1" applyFill="1" applyBorder="1"/>
    <xf numFmtId="0" fontId="6" fillId="10" borderId="4" xfId="0" applyFont="1" applyFill="1" applyBorder="1"/>
    <xf numFmtId="43" fontId="6" fillId="3" borderId="4" xfId="1" applyFont="1" applyFill="1" applyBorder="1"/>
    <xf numFmtId="0" fontId="8" fillId="0" borderId="0" xfId="0" applyFont="1"/>
    <xf numFmtId="0" fontId="0" fillId="0" borderId="0" xfId="0" quotePrefix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10" fillId="0" borderId="0" xfId="0" applyFont="1"/>
    <xf numFmtId="14" fontId="0" fillId="4" borderId="0" xfId="0" applyNumberFormat="1" applyFill="1"/>
    <xf numFmtId="0" fontId="9" fillId="0" borderId="0" xfId="0" applyFont="1"/>
    <xf numFmtId="0" fontId="11" fillId="0" borderId="0" xfId="0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11" fillId="0" borderId="0" xfId="1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3" xfId="0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wrapText="1"/>
    </xf>
    <xf numFmtId="44" fontId="0" fillId="0" borderId="0" xfId="4" applyFont="1"/>
  </cellXfs>
  <cellStyles count="5">
    <cellStyle name="Comma" xfId="1" builtinId="3"/>
    <cellStyle name="Comma 2" xfId="3"/>
    <cellStyle name="Currency" xfId="4" builtinId="4"/>
    <cellStyle name="Normal" xfId="0" builtinId="0"/>
    <cellStyle name="Normal 2" xfId="2"/>
  </cellStyles>
  <dxfs count="8"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CCCCFF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246.60860983796" createdVersion="6" refreshedVersion="6" minRefreshableVersion="3" recordCount="565">
  <cacheSource type="worksheet">
    <worksheetSource ref="A2:Y1556" sheet="Download 0000116466"/>
  </cacheSource>
  <cacheFields count="25">
    <cacheField name="GL Business Unit" numFmtId="0">
      <sharedItems containsBlank="1"/>
    </cacheField>
    <cacheField name="Fiscal Year" numFmtId="0">
      <sharedItems containsString="0" containsBlank="1" containsNumber="1" containsInteger="1" minValue="2020" maxValue="2021"/>
    </cacheField>
    <cacheField name="Accounting Period" numFmtId="1">
      <sharedItems containsString="0" containsBlank="1" containsNumber="1" containsInteger="1" minValue="1" maxValue="12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0">
      <sharedItems containsNonDate="0" containsDate="1" containsString="0" containsBlank="1" minDate="2019-11-18T00:00:00" maxDate="2021-01-27T00:00:00"/>
    </cacheField>
    <cacheField name="Date Posted" numFmtId="14">
      <sharedItems containsNonDate="0" containsDate="1" containsString="0" containsBlank="1" minDate="2019-11-18T00:00:00" maxDate="2021-01-28T00:00:00"/>
    </cacheField>
    <cacheField name="Jrnl Line Nbr" numFmtId="0">
      <sharedItems containsString="0" containsBlank="1" containsNumber="1" containsInteger="1" minValue="2" maxValue="528"/>
    </cacheField>
    <cacheField name="Fund" numFmtId="0">
      <sharedItems containsBlank="1" count="2">
        <s v="10000"/>
        <m/>
      </sharedItems>
    </cacheField>
    <cacheField name="Program" numFmtId="0">
      <sharedItems containsBlank="1"/>
    </cacheField>
    <cacheField name="Account" numFmtId="0">
      <sharedItems containsBlank="1" count="20">
        <s v="4016540"/>
        <s v="101010"/>
        <s v="5012820"/>
        <s v="205025"/>
        <s v="5012880"/>
        <s v="5012850"/>
        <s v="5011410"/>
        <s v="5011120"/>
        <s v="5012270"/>
        <s v="5013230"/>
        <s v="5012830"/>
        <s v="5011230"/>
        <s v="5011160"/>
        <s v="5011110"/>
        <s v="5011140"/>
        <s v="5011150"/>
        <s v="5011170"/>
        <s v="5011380"/>
        <s v="501217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NonDate="0" containsString="0" containsBlank="1"/>
    </cacheField>
    <cacheField name="PC Bus Unit" numFmtId="0">
      <sharedItems containsBlank="1"/>
    </cacheField>
    <cacheField name="Project" numFmtId="0">
      <sharedItems containsBlank="1" count="2">
        <s v="0000116466"/>
        <m/>
      </sharedItems>
    </cacheField>
    <cacheField name="Activity" numFmtId="0">
      <sharedItems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24593.69" maxValue="24593.69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ITA Program" refreshedDate="44272.352899421297" createdVersion="6" refreshedVersion="6" minRefreshableVersion="3" recordCount="1396">
  <cacheSource type="worksheet">
    <worksheetSource ref="A2:AA11375" sheet="Download 770160%"/>
  </cacheSource>
  <cacheFields count="27">
    <cacheField name="GL Business Unit" numFmtId="0">
      <sharedItems containsBlank="1"/>
    </cacheField>
    <cacheField name="Fiscal Year" numFmtId="0">
      <sharedItems containsString="0" containsBlank="1" containsNumber="1" containsInteger="1" minValue="2018" maxValue="2021"/>
    </cacheField>
    <cacheField name="Accounting Period" numFmtId="0">
      <sharedItems containsString="0" containsBlank="1" containsNumber="1" containsInteger="1" minValue="1" maxValue="998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14">
      <sharedItems containsNonDate="0" containsDate="1" containsString="0" containsBlank="1" minDate="2018-04-30T00:00:00" maxDate="2021-02-12T00:00:00"/>
    </cacheField>
    <cacheField name="Date Posted" numFmtId="14">
      <sharedItems containsNonDate="0" containsDate="1" containsString="0" containsBlank="1" minDate="2018-05-07T00:00:00" maxDate="2021-02-12T00:00:00"/>
    </cacheField>
    <cacheField name="Jrnl Line Nbr" numFmtId="0">
      <sharedItems containsDate="1" containsString="0" containsBlank="1" containsMixedTypes="1" minDate="1899-12-31T00:00:00" maxDate="1900-01-06T01:55:04"/>
    </cacheField>
    <cacheField name="Fund" numFmtId="0">
      <sharedItems containsBlank="1" count="4">
        <s v="10000"/>
        <s v="01000"/>
        <s v="02800"/>
        <m/>
      </sharedItems>
    </cacheField>
    <cacheField name="Program" numFmtId="0">
      <sharedItems containsBlank="1"/>
    </cacheField>
    <cacheField name="Account" numFmtId="0">
      <sharedItems containsBlank="1" count="46">
        <s v="5011110"/>
        <s v="5011120"/>
        <s v="5011130"/>
        <s v="5011140"/>
        <s v="5011150"/>
        <s v="5011160"/>
        <s v="5011170"/>
        <s v="5011380"/>
        <s v="5011660"/>
        <s v="5011230"/>
        <s v="5011410"/>
        <s v="101010"/>
        <s v="205025"/>
        <s v="5013230"/>
        <s v="4016540"/>
        <s v="5014820"/>
        <s v="5014310"/>
        <s v="5011310"/>
        <s v="5012160"/>
        <s v="5012880"/>
        <s v="5012850"/>
        <s v="5013220"/>
        <s v="5012780"/>
        <s v="609560"/>
        <s v="5012830"/>
        <s v="5012270"/>
        <s v="5012820"/>
        <s v="5012170"/>
        <s v="5015380"/>
        <s v="5012760"/>
        <s v="5015410"/>
        <s v="5014810"/>
        <s v="4009071"/>
        <s v="4009070"/>
        <s v="5012140"/>
        <s v="5014510"/>
        <s v="5014520"/>
        <s v="5014230"/>
        <s v="5012210"/>
        <s v="5012520"/>
        <s v="5012660"/>
        <s v="5013120"/>
        <s v="5013130"/>
        <s v="5012440"/>
        <s v="501364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4">
        <s v="CJS7701602"/>
        <s v="CJS7701601"/>
        <s v="CJS7701603"/>
        <m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157904.43" maxValue="157904.43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  <cacheField name="Jrnl Line Description2" numFmtId="0">
      <sharedItems containsBlank="1"/>
    </cacheField>
    <cacheField name="Long Desc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5">
  <r>
    <s v="14000"/>
    <n v="2020"/>
    <n v="5"/>
    <s v="AR"/>
    <s v="AR01374592"/>
    <d v="2019-11-18T00:00:00"/>
    <d v="2019-11-18T00:00:00"/>
    <n v="29"/>
    <x v="0"/>
    <m/>
    <x v="0"/>
    <s v="90000"/>
    <m/>
    <m/>
    <s v="14000"/>
    <x v="0"/>
    <s v="STATE"/>
    <m/>
    <m/>
    <m/>
    <m/>
    <n v="-1128.9100000000001"/>
    <s v="41406092"/>
    <s v="19-11-15AR_DIRJRNL4242"/>
    <s v="AR Direct Cash Journal"/>
  </r>
  <r>
    <s v="14000"/>
    <n v="2020"/>
    <n v="5"/>
    <s v="AR"/>
    <s v="AR01374592"/>
    <d v="2019-11-18T00:00:00"/>
    <d v="2019-11-18T00:00:00"/>
    <n v="50"/>
    <x v="0"/>
    <m/>
    <x v="1"/>
    <s v="99999"/>
    <m/>
    <m/>
    <m/>
    <x v="0"/>
    <m/>
    <m/>
    <m/>
    <m/>
    <m/>
    <n v="1128.9100000000001"/>
    <s v="41406092"/>
    <s v="19-11-15AR_DIRJRNL4242"/>
    <s v="AR Direct Cash Journal"/>
  </r>
  <r>
    <s v="14000"/>
    <n v="2020"/>
    <n v="5"/>
    <s v="EX"/>
    <s v="EX01375473"/>
    <d v="2019-11-19T00:00:00"/>
    <d v="2019-11-19T00:00:00"/>
    <n v="73"/>
    <x v="0"/>
    <s v="390002"/>
    <x v="2"/>
    <s v="10320"/>
    <m/>
    <m/>
    <s v="14000"/>
    <x v="0"/>
    <s v="STATE"/>
    <m/>
    <m/>
    <m/>
    <m/>
    <n v="127.02"/>
    <s v="0000262276"/>
    <s v="JJDP SITE VISITS"/>
    <s v="Expense Accrual Journal"/>
  </r>
  <r>
    <s v="14000"/>
    <n v="2020"/>
    <n v="5"/>
    <s v="EX"/>
    <s v="EX01375473"/>
    <d v="2019-11-19T00:00:00"/>
    <d v="2019-11-19T00:00:00"/>
    <n v="74"/>
    <x v="0"/>
    <m/>
    <x v="3"/>
    <s v="99999"/>
    <m/>
    <m/>
    <s v="14000"/>
    <x v="0"/>
    <s v="STATE"/>
    <m/>
    <m/>
    <m/>
    <m/>
    <n v="-127.02"/>
    <s v="0000262276"/>
    <s v="JJDP SITE VISITS"/>
    <s v="Expense Accrual Journal"/>
  </r>
  <r>
    <s v="14000"/>
    <n v="2020"/>
    <n v="5"/>
    <s v="EX"/>
    <s v="EX01375473"/>
    <d v="2019-11-19T00:00:00"/>
    <d v="2019-11-19T00:00:00"/>
    <n v="75"/>
    <x v="0"/>
    <s v="390002"/>
    <x v="2"/>
    <s v="10320"/>
    <m/>
    <m/>
    <s v="14000"/>
    <x v="0"/>
    <s v="STATE"/>
    <m/>
    <m/>
    <m/>
    <m/>
    <n v="12.76"/>
    <s v="0000262276"/>
    <s v="JJDP SITE VISITS"/>
    <s v="Expense Accrual Journal"/>
  </r>
  <r>
    <s v="14000"/>
    <n v="2020"/>
    <n v="5"/>
    <s v="EX"/>
    <s v="EX01375473"/>
    <d v="2019-11-19T00:00:00"/>
    <d v="2019-11-19T00:00:00"/>
    <n v="76"/>
    <x v="0"/>
    <m/>
    <x v="3"/>
    <s v="99999"/>
    <m/>
    <m/>
    <s v="14000"/>
    <x v="0"/>
    <s v="STATE"/>
    <m/>
    <m/>
    <m/>
    <m/>
    <n v="-12.76"/>
    <s v="0000262276"/>
    <s v="JJDP SITE VISITS"/>
    <s v="Expense Accrual Journal"/>
  </r>
  <r>
    <s v="14000"/>
    <n v="2020"/>
    <n v="5"/>
    <s v="EX"/>
    <s v="EX01375473"/>
    <d v="2019-11-19T00:00:00"/>
    <d v="2019-11-19T00:00:00"/>
    <n v="77"/>
    <x v="0"/>
    <s v="390002"/>
    <x v="2"/>
    <s v="10320"/>
    <m/>
    <m/>
    <s v="14000"/>
    <x v="0"/>
    <s v="STATE"/>
    <m/>
    <m/>
    <m/>
    <m/>
    <n v="66.12"/>
    <s v="0000262276"/>
    <s v="JJDP SITE VISITS"/>
    <s v="Expense Accrual Journal"/>
  </r>
  <r>
    <s v="14000"/>
    <n v="2020"/>
    <n v="5"/>
    <s v="EX"/>
    <s v="EX01375473"/>
    <d v="2019-11-19T00:00:00"/>
    <d v="2019-11-19T00:00:00"/>
    <n v="78"/>
    <x v="0"/>
    <m/>
    <x v="3"/>
    <s v="99999"/>
    <m/>
    <m/>
    <s v="14000"/>
    <x v="0"/>
    <s v="STATE"/>
    <m/>
    <m/>
    <m/>
    <m/>
    <n v="-66.12"/>
    <s v="0000262276"/>
    <s v="JJDP SITE VISITS"/>
    <s v="Expense Accrual Journal"/>
  </r>
  <r>
    <s v="14000"/>
    <n v="2020"/>
    <n v="5"/>
    <s v="EX"/>
    <s v="EX01375473"/>
    <d v="2019-11-19T00:00:00"/>
    <d v="2019-11-19T00:00:00"/>
    <n v="79"/>
    <x v="0"/>
    <s v="390002"/>
    <x v="2"/>
    <s v="10320"/>
    <m/>
    <m/>
    <s v="14000"/>
    <x v="0"/>
    <s v="STATE"/>
    <m/>
    <m/>
    <m/>
    <m/>
    <n v="39.44"/>
    <s v="0000262276"/>
    <s v="JJDP SITE VISITS"/>
    <s v="Expense Accrual Journal"/>
  </r>
  <r>
    <s v="14000"/>
    <n v="2020"/>
    <n v="5"/>
    <s v="EX"/>
    <s v="EX01375473"/>
    <d v="2019-11-19T00:00:00"/>
    <d v="2019-11-19T00:00:00"/>
    <n v="80"/>
    <x v="0"/>
    <m/>
    <x v="3"/>
    <s v="99999"/>
    <m/>
    <m/>
    <s v="14000"/>
    <x v="0"/>
    <s v="STATE"/>
    <m/>
    <m/>
    <m/>
    <m/>
    <n v="-39.44"/>
    <s v="0000262276"/>
    <s v="JJDP SITE VISITS"/>
    <s v="Expense Accrual Journal"/>
  </r>
  <r>
    <s v="14000"/>
    <n v="2020"/>
    <n v="5"/>
    <s v="EX"/>
    <s v="EX01375473"/>
    <d v="2019-11-19T00:00:00"/>
    <d v="2019-11-19T00:00:00"/>
    <n v="81"/>
    <x v="0"/>
    <s v="390002"/>
    <x v="2"/>
    <s v="10320"/>
    <m/>
    <m/>
    <s v="14000"/>
    <x v="0"/>
    <s v="STATE"/>
    <m/>
    <m/>
    <m/>
    <m/>
    <n v="179.22"/>
    <s v="0000262276"/>
    <s v="JJDP SITE VISITS"/>
    <s v="Expense Accrual Journal"/>
  </r>
  <r>
    <s v="14000"/>
    <n v="2020"/>
    <n v="5"/>
    <s v="EX"/>
    <s v="EX01375473"/>
    <d v="2019-11-19T00:00:00"/>
    <d v="2019-11-19T00:00:00"/>
    <n v="82"/>
    <x v="0"/>
    <m/>
    <x v="3"/>
    <s v="99999"/>
    <m/>
    <m/>
    <s v="14000"/>
    <x v="0"/>
    <s v="STATE"/>
    <m/>
    <m/>
    <m/>
    <m/>
    <n v="-179.22"/>
    <s v="0000262276"/>
    <s v="JJDP SITE VISITS"/>
    <s v="Expense Accrual Journal"/>
  </r>
  <r>
    <s v="14000"/>
    <n v="2020"/>
    <n v="5"/>
    <s v="EX"/>
    <s v="EX01375473"/>
    <d v="2019-11-19T00:00:00"/>
    <d v="2019-11-19T00:00:00"/>
    <n v="83"/>
    <x v="0"/>
    <s v="390002"/>
    <x v="4"/>
    <s v="10320"/>
    <m/>
    <m/>
    <s v="14000"/>
    <x v="0"/>
    <s v="STATE"/>
    <m/>
    <m/>
    <m/>
    <m/>
    <n v="38.25"/>
    <s v="0000262276"/>
    <s v="JJDP SITE VISITS"/>
    <s v="Expense Accrual Journal"/>
  </r>
  <r>
    <s v="14000"/>
    <n v="2020"/>
    <n v="5"/>
    <s v="EX"/>
    <s v="EX01375473"/>
    <d v="2019-11-19T00:00:00"/>
    <d v="2019-11-19T00:00:00"/>
    <n v="84"/>
    <x v="0"/>
    <m/>
    <x v="3"/>
    <s v="99999"/>
    <m/>
    <m/>
    <s v="14000"/>
    <x v="0"/>
    <s v="STATE"/>
    <m/>
    <m/>
    <m/>
    <m/>
    <n v="-38.25"/>
    <s v="0000262276"/>
    <s v="JJDP SITE VISITS"/>
    <s v="Expense Accrual Journal"/>
  </r>
  <r>
    <s v="14000"/>
    <n v="2020"/>
    <n v="5"/>
    <s v="EX"/>
    <s v="EX01375473"/>
    <d v="2019-11-19T00:00:00"/>
    <d v="2019-11-19T00:00:00"/>
    <n v="85"/>
    <x v="0"/>
    <s v="390002"/>
    <x v="4"/>
    <s v="10320"/>
    <m/>
    <m/>
    <s v="14000"/>
    <x v="0"/>
    <s v="STATE"/>
    <m/>
    <m/>
    <m/>
    <m/>
    <n v="3.75"/>
    <s v="0000262276"/>
    <s v="JJDP SITE VISITS"/>
    <s v="Expense Accrual Journal"/>
  </r>
  <r>
    <s v="14000"/>
    <n v="2020"/>
    <n v="5"/>
    <s v="EX"/>
    <s v="EX01375473"/>
    <d v="2019-11-19T00:00:00"/>
    <d v="2019-11-19T00:00:00"/>
    <n v="86"/>
    <x v="0"/>
    <m/>
    <x v="3"/>
    <s v="99999"/>
    <m/>
    <m/>
    <s v="14000"/>
    <x v="0"/>
    <s v="STATE"/>
    <m/>
    <m/>
    <m/>
    <m/>
    <n v="-3.75"/>
    <s v="0000262276"/>
    <s v="JJDP SITE VISITS"/>
    <s v="Expense Accrual Journal"/>
  </r>
  <r>
    <s v="14000"/>
    <n v="2020"/>
    <n v="5"/>
    <s v="EX"/>
    <s v="EX01375473"/>
    <d v="2019-11-19T00:00:00"/>
    <d v="2019-11-19T00:00:00"/>
    <n v="87"/>
    <x v="0"/>
    <s v="390002"/>
    <x v="4"/>
    <s v="10320"/>
    <m/>
    <m/>
    <s v="14000"/>
    <x v="0"/>
    <s v="STATE"/>
    <m/>
    <m/>
    <m/>
    <m/>
    <n v="43"/>
    <s v="0000262276"/>
    <s v="JJDP SITE VISITS"/>
    <s v="Expense Accrual Journal"/>
  </r>
  <r>
    <s v="14000"/>
    <n v="2020"/>
    <n v="5"/>
    <s v="EX"/>
    <s v="EX01375473"/>
    <d v="2019-11-19T00:00:00"/>
    <d v="2019-11-19T00:00:00"/>
    <n v="88"/>
    <x v="0"/>
    <m/>
    <x v="3"/>
    <s v="99999"/>
    <m/>
    <m/>
    <s v="14000"/>
    <x v="0"/>
    <s v="STATE"/>
    <m/>
    <m/>
    <m/>
    <m/>
    <n v="-43"/>
    <s v="0000262276"/>
    <s v="JJDP SITE VISITS"/>
    <s v="Expense Accrual Journal"/>
  </r>
  <r>
    <s v="14000"/>
    <n v="2020"/>
    <n v="5"/>
    <s v="EX"/>
    <s v="EX01375473"/>
    <d v="2019-11-19T00:00:00"/>
    <d v="2019-11-19T00:00:00"/>
    <n v="89"/>
    <x v="0"/>
    <s v="390002"/>
    <x v="4"/>
    <s v="10320"/>
    <m/>
    <m/>
    <s v="14000"/>
    <x v="0"/>
    <s v="STATE"/>
    <m/>
    <m/>
    <m/>
    <m/>
    <n v="54"/>
    <s v="0000262276"/>
    <s v="JJDP SITE VISITS"/>
    <s v="Expense Accrual Journal"/>
  </r>
  <r>
    <s v="14000"/>
    <n v="2020"/>
    <n v="5"/>
    <s v="EX"/>
    <s v="EX01375473"/>
    <d v="2019-11-19T00:00:00"/>
    <d v="2019-11-19T00:00:00"/>
    <n v="90"/>
    <x v="0"/>
    <m/>
    <x v="3"/>
    <s v="99999"/>
    <m/>
    <m/>
    <s v="14000"/>
    <x v="0"/>
    <s v="STATE"/>
    <m/>
    <m/>
    <m/>
    <m/>
    <n v="-54"/>
    <s v="0000262276"/>
    <s v="JJDP SITE VISITS"/>
    <s v="Expense Accrual Journal"/>
  </r>
  <r>
    <s v="14000"/>
    <n v="2020"/>
    <n v="5"/>
    <s v="EX"/>
    <s v="EX01375473"/>
    <d v="2019-11-19T00:00:00"/>
    <d v="2019-11-19T00:00:00"/>
    <n v="91"/>
    <x v="0"/>
    <s v="390002"/>
    <x v="4"/>
    <s v="10320"/>
    <m/>
    <m/>
    <s v="14000"/>
    <x v="0"/>
    <s v="STATE"/>
    <m/>
    <m/>
    <m/>
    <m/>
    <n v="66"/>
    <s v="0000262276"/>
    <s v="JJDP SITE VISITS"/>
    <s v="Expense Accrual Journal"/>
  </r>
  <r>
    <s v="14000"/>
    <n v="2020"/>
    <n v="5"/>
    <s v="EX"/>
    <s v="EX01375473"/>
    <d v="2019-11-19T00:00:00"/>
    <d v="2019-11-19T00:00:00"/>
    <n v="92"/>
    <x v="0"/>
    <m/>
    <x v="3"/>
    <s v="99999"/>
    <m/>
    <m/>
    <s v="14000"/>
    <x v="0"/>
    <s v="STATE"/>
    <m/>
    <m/>
    <m/>
    <m/>
    <n v="-66"/>
    <s v="0000262276"/>
    <s v="JJDP SITE VISITS"/>
    <s v="Expense Accrual Journal"/>
  </r>
  <r>
    <s v="14000"/>
    <n v="2020"/>
    <n v="5"/>
    <s v="EX"/>
    <s v="EX01375473"/>
    <d v="2019-11-19T00:00:00"/>
    <d v="2019-11-19T00:00:00"/>
    <n v="93"/>
    <x v="0"/>
    <s v="390002"/>
    <x v="4"/>
    <s v="10320"/>
    <m/>
    <m/>
    <s v="14000"/>
    <x v="0"/>
    <s v="STATE"/>
    <m/>
    <m/>
    <m/>
    <m/>
    <n v="5"/>
    <s v="0000262276"/>
    <s v="JJDP SITE VISITS"/>
    <s v="Expense Accrual Journal"/>
  </r>
  <r>
    <s v="14000"/>
    <n v="2020"/>
    <n v="5"/>
    <s v="EX"/>
    <s v="EX01375473"/>
    <d v="2019-11-19T00:00:00"/>
    <d v="2019-11-19T00:00:00"/>
    <n v="94"/>
    <x v="0"/>
    <m/>
    <x v="3"/>
    <s v="99999"/>
    <m/>
    <m/>
    <s v="14000"/>
    <x v="0"/>
    <s v="STATE"/>
    <m/>
    <m/>
    <m/>
    <m/>
    <n v="-5"/>
    <s v="0000262276"/>
    <s v="JJDP SITE VISITS"/>
    <s v="Expense Accrual Journal"/>
  </r>
  <r>
    <s v="14000"/>
    <n v="2020"/>
    <n v="5"/>
    <s v="EX"/>
    <s v="EX01375473"/>
    <d v="2019-11-19T00:00:00"/>
    <d v="2019-11-19T00:00:00"/>
    <n v="95"/>
    <x v="0"/>
    <s v="390002"/>
    <x v="4"/>
    <s v="10320"/>
    <m/>
    <m/>
    <s v="14000"/>
    <x v="0"/>
    <s v="STATE"/>
    <m/>
    <m/>
    <m/>
    <m/>
    <n v="49.5"/>
    <s v="0000262276"/>
    <s v="JJDP SITE VISITS"/>
    <s v="Expense Accrual Journal"/>
  </r>
  <r>
    <s v="14000"/>
    <n v="2020"/>
    <n v="5"/>
    <s v="EX"/>
    <s v="EX01375473"/>
    <d v="2019-11-19T00:00:00"/>
    <d v="2019-11-19T00:00:00"/>
    <n v="96"/>
    <x v="0"/>
    <m/>
    <x v="3"/>
    <s v="99999"/>
    <m/>
    <m/>
    <s v="14000"/>
    <x v="0"/>
    <s v="STATE"/>
    <m/>
    <m/>
    <m/>
    <m/>
    <n v="-49.5"/>
    <s v="0000262276"/>
    <s v="JJDP SITE VISITS"/>
    <s v="Expense Accrual Journal"/>
  </r>
  <r>
    <s v="14000"/>
    <n v="2020"/>
    <n v="5"/>
    <s v="EX"/>
    <s v="EX01375473"/>
    <d v="2019-11-19T00:00:00"/>
    <d v="2019-11-19T00:00:00"/>
    <n v="97"/>
    <x v="0"/>
    <s v="390002"/>
    <x v="4"/>
    <s v="10320"/>
    <m/>
    <m/>
    <s v="14000"/>
    <x v="0"/>
    <s v="STATE"/>
    <m/>
    <m/>
    <m/>
    <m/>
    <n v="3.75"/>
    <s v="0000262276"/>
    <s v="JJDP SITE VISITS"/>
    <s v="Expense Accrual Journal"/>
  </r>
  <r>
    <s v="14000"/>
    <n v="2020"/>
    <n v="5"/>
    <s v="EX"/>
    <s v="EX01375473"/>
    <d v="2019-11-19T00:00:00"/>
    <d v="2019-11-19T00:00:00"/>
    <n v="98"/>
    <x v="0"/>
    <m/>
    <x v="3"/>
    <s v="99999"/>
    <m/>
    <m/>
    <s v="14000"/>
    <x v="0"/>
    <s v="STATE"/>
    <m/>
    <m/>
    <m/>
    <m/>
    <n v="-3.75"/>
    <s v="0000262276"/>
    <s v="JJDP SITE VISITS"/>
    <s v="Expense Accrual Journal"/>
  </r>
  <r>
    <s v="14000"/>
    <n v="2020"/>
    <n v="5"/>
    <s v="EX"/>
    <s v="EX01375473"/>
    <d v="2019-11-19T00:00:00"/>
    <d v="2019-11-19T00:00:00"/>
    <n v="99"/>
    <x v="0"/>
    <s v="390002"/>
    <x v="5"/>
    <s v="10320"/>
    <m/>
    <m/>
    <s v="14000"/>
    <x v="0"/>
    <s v="STATE"/>
    <m/>
    <m/>
    <m/>
    <m/>
    <n v="96"/>
    <s v="0000262276"/>
    <s v="JJDP SITE VISITS"/>
    <s v="Expense Accrual Journal"/>
  </r>
  <r>
    <s v="14000"/>
    <n v="2020"/>
    <n v="5"/>
    <s v="EX"/>
    <s v="EX01375473"/>
    <d v="2019-11-19T00:00:00"/>
    <d v="2019-11-19T00:00:00"/>
    <n v="100"/>
    <x v="0"/>
    <m/>
    <x v="3"/>
    <s v="99999"/>
    <m/>
    <m/>
    <s v="14000"/>
    <x v="0"/>
    <s v="STATE"/>
    <m/>
    <m/>
    <m/>
    <m/>
    <n v="-96"/>
    <s v="0000262276"/>
    <s v="JJDP SITE VISITS"/>
    <s v="Expense Accrual Journal"/>
  </r>
  <r>
    <s v="14000"/>
    <n v="2020"/>
    <n v="5"/>
    <s v="EX"/>
    <s v="EX01375473"/>
    <d v="2019-11-19T00:00:00"/>
    <d v="2019-11-19T00:00:00"/>
    <n v="101"/>
    <x v="0"/>
    <s v="390002"/>
    <x v="5"/>
    <s v="10320"/>
    <m/>
    <m/>
    <s v="14000"/>
    <x v="0"/>
    <s v="STATE"/>
    <m/>
    <m/>
    <m/>
    <m/>
    <n v="96"/>
    <s v="0000262276"/>
    <s v="JJDP SITE VISITS"/>
    <s v="Expense Accrual Journal"/>
  </r>
  <r>
    <s v="14000"/>
    <n v="2020"/>
    <n v="5"/>
    <s v="EX"/>
    <s v="EX01375473"/>
    <d v="2019-11-19T00:00:00"/>
    <d v="2019-11-19T00:00:00"/>
    <n v="102"/>
    <x v="0"/>
    <m/>
    <x v="3"/>
    <s v="99999"/>
    <m/>
    <m/>
    <s v="14000"/>
    <x v="0"/>
    <s v="STATE"/>
    <m/>
    <m/>
    <m/>
    <m/>
    <n v="-96"/>
    <s v="0000262276"/>
    <s v="JJDP SITE VISITS"/>
    <s v="Expense Accrual Journal"/>
  </r>
  <r>
    <s v="14000"/>
    <n v="2020"/>
    <n v="5"/>
    <s v="EX"/>
    <s v="EX01375473"/>
    <d v="2019-11-19T00:00:00"/>
    <d v="2019-11-19T00:00:00"/>
    <n v="103"/>
    <x v="0"/>
    <s v="390002"/>
    <x v="5"/>
    <s v="10320"/>
    <m/>
    <m/>
    <s v="14000"/>
    <x v="0"/>
    <s v="STATE"/>
    <m/>
    <m/>
    <m/>
    <m/>
    <n v="95"/>
    <s v="0000262276"/>
    <s v="JJDP SITE VISITS"/>
    <s v="Expense Accrual Journal"/>
  </r>
  <r>
    <s v="14000"/>
    <n v="2020"/>
    <n v="5"/>
    <s v="EX"/>
    <s v="EX01375473"/>
    <d v="2019-11-19T00:00:00"/>
    <d v="2019-11-19T00:00:00"/>
    <n v="104"/>
    <x v="0"/>
    <m/>
    <x v="3"/>
    <s v="99999"/>
    <m/>
    <m/>
    <s v="14000"/>
    <x v="0"/>
    <s v="STATE"/>
    <m/>
    <m/>
    <m/>
    <m/>
    <n v="-95"/>
    <s v="0000262276"/>
    <s v="JJDP SITE VISITS"/>
    <s v="Expense Accrual Journal"/>
  </r>
  <r>
    <s v="14000"/>
    <n v="2020"/>
    <n v="5"/>
    <s v="EX"/>
    <s v="EX01375473"/>
    <d v="2019-11-19T00:00:00"/>
    <d v="2019-11-19T00:00:00"/>
    <n v="105"/>
    <x v="0"/>
    <s v="390002"/>
    <x v="5"/>
    <s v="10320"/>
    <m/>
    <m/>
    <s v="14000"/>
    <x v="0"/>
    <s v="STATE"/>
    <m/>
    <m/>
    <m/>
    <m/>
    <n v="95"/>
    <s v="0000262276"/>
    <s v="JJDP SITE VISITS"/>
    <s v="Expense Accrual Journal"/>
  </r>
  <r>
    <s v="14000"/>
    <n v="2020"/>
    <n v="5"/>
    <s v="EX"/>
    <s v="EX01375473"/>
    <d v="2019-11-19T00:00:00"/>
    <d v="2019-11-19T00:00:00"/>
    <n v="106"/>
    <x v="0"/>
    <m/>
    <x v="3"/>
    <s v="99999"/>
    <m/>
    <m/>
    <s v="14000"/>
    <x v="0"/>
    <s v="STATE"/>
    <m/>
    <m/>
    <m/>
    <m/>
    <n v="-95"/>
    <s v="0000262276"/>
    <s v="JJDP SITE VISITS"/>
    <s v="Expense Accrual Journal"/>
  </r>
  <r>
    <s v="14000"/>
    <n v="2020"/>
    <n v="5"/>
    <s v="EX"/>
    <s v="EX01375473"/>
    <d v="2019-11-19T00:00:00"/>
    <d v="2019-11-19T00:00:00"/>
    <n v="107"/>
    <x v="0"/>
    <s v="390002"/>
    <x v="5"/>
    <s v="10320"/>
    <m/>
    <m/>
    <s v="14000"/>
    <x v="0"/>
    <s v="STATE"/>
    <m/>
    <m/>
    <m/>
    <m/>
    <n v="32.020000000000003"/>
    <s v="0000262276"/>
    <s v="JJDP SITE VISITS"/>
    <s v="Expense Accrual Journal"/>
  </r>
  <r>
    <s v="14000"/>
    <n v="2020"/>
    <n v="5"/>
    <s v="EX"/>
    <s v="EX01375473"/>
    <d v="2019-11-19T00:00:00"/>
    <d v="2019-11-19T00:00:00"/>
    <n v="108"/>
    <x v="0"/>
    <m/>
    <x v="3"/>
    <s v="99999"/>
    <m/>
    <m/>
    <s v="14000"/>
    <x v="0"/>
    <s v="STATE"/>
    <m/>
    <m/>
    <m/>
    <m/>
    <n v="-32.020000000000003"/>
    <s v="0000262276"/>
    <s v="JJDP SITE VISITS"/>
    <s v="Expense Accrual Journal"/>
  </r>
  <r>
    <s v="14000"/>
    <n v="2020"/>
    <n v="5"/>
    <s v="EX"/>
    <s v="EX01375473"/>
    <d v="2019-11-19T00:00:00"/>
    <d v="2019-11-19T00:00:00"/>
    <n v="109"/>
    <x v="0"/>
    <s v="390002"/>
    <x v="5"/>
    <s v="10320"/>
    <m/>
    <m/>
    <s v="14000"/>
    <x v="0"/>
    <s v="STATE"/>
    <m/>
    <m/>
    <m/>
    <m/>
    <n v="27.08"/>
    <s v="0000262276"/>
    <s v="JJDP SITE VISITS"/>
    <s v="Expense Accrual Journal"/>
  </r>
  <r>
    <s v="14000"/>
    <n v="2020"/>
    <n v="5"/>
    <s v="EX"/>
    <s v="EX01375473"/>
    <d v="2019-11-19T00:00:00"/>
    <d v="2019-11-19T00:00:00"/>
    <n v="110"/>
    <x v="0"/>
    <m/>
    <x v="3"/>
    <s v="99999"/>
    <m/>
    <m/>
    <s v="14000"/>
    <x v="0"/>
    <s v="STATE"/>
    <m/>
    <m/>
    <m/>
    <m/>
    <n v="-27.08"/>
    <s v="0000262276"/>
    <s v="JJDP SITE VISITS"/>
    <s v="Expense Accrual Journal"/>
  </r>
  <r>
    <s v="14000"/>
    <n v="2020"/>
    <n v="5"/>
    <s v="EX"/>
    <s v="EX01376248"/>
    <d v="2019-11-20T00:00:00"/>
    <d v="2019-11-20T00:00:00"/>
    <n v="73"/>
    <x v="0"/>
    <m/>
    <x v="3"/>
    <s v="99999"/>
    <m/>
    <m/>
    <s v="14000"/>
    <x v="0"/>
    <s v="STATE"/>
    <m/>
    <m/>
    <m/>
    <m/>
    <n v="127.02"/>
    <s v="0000262276"/>
    <s v="JJDP SITE VISITS"/>
    <s v="Expense Payment Journal"/>
  </r>
  <r>
    <s v="14000"/>
    <n v="2020"/>
    <n v="5"/>
    <s v="EX"/>
    <s v="EX01376248"/>
    <d v="2019-11-20T00:00:00"/>
    <d v="2019-11-20T00:00:00"/>
    <n v="74"/>
    <x v="0"/>
    <m/>
    <x v="1"/>
    <s v="99999"/>
    <m/>
    <m/>
    <m/>
    <x v="0"/>
    <m/>
    <m/>
    <m/>
    <m/>
    <m/>
    <n v="-127.02"/>
    <s v="0000262276"/>
    <s v="JJDP SITE VISITS"/>
    <s v="Expense Payment Journal"/>
  </r>
  <r>
    <s v="14000"/>
    <n v="2020"/>
    <n v="5"/>
    <s v="EX"/>
    <s v="EX01376248"/>
    <d v="2019-11-20T00:00:00"/>
    <d v="2019-11-20T00:00:00"/>
    <n v="75"/>
    <x v="0"/>
    <m/>
    <x v="3"/>
    <s v="99999"/>
    <m/>
    <m/>
    <s v="14000"/>
    <x v="0"/>
    <s v="STATE"/>
    <m/>
    <m/>
    <m/>
    <m/>
    <n v="12.76"/>
    <s v="0000262276"/>
    <s v="JJDP SITE VISITS"/>
    <s v="Expense Payment Journal"/>
  </r>
  <r>
    <s v="14000"/>
    <n v="2020"/>
    <n v="5"/>
    <s v="EX"/>
    <s v="EX01376248"/>
    <d v="2019-11-20T00:00:00"/>
    <d v="2019-11-20T00:00:00"/>
    <n v="76"/>
    <x v="0"/>
    <m/>
    <x v="1"/>
    <s v="99999"/>
    <m/>
    <m/>
    <m/>
    <x v="0"/>
    <m/>
    <m/>
    <m/>
    <m/>
    <m/>
    <n v="-12.76"/>
    <s v="0000262276"/>
    <s v="JJDP SITE VISITS"/>
    <s v="Expense Payment Journal"/>
  </r>
  <r>
    <s v="14000"/>
    <n v="2020"/>
    <n v="5"/>
    <s v="EX"/>
    <s v="EX01376248"/>
    <d v="2019-11-20T00:00:00"/>
    <d v="2019-11-20T00:00:00"/>
    <n v="77"/>
    <x v="0"/>
    <m/>
    <x v="3"/>
    <s v="99999"/>
    <m/>
    <m/>
    <s v="14000"/>
    <x v="0"/>
    <s v="STATE"/>
    <m/>
    <m/>
    <m/>
    <m/>
    <n v="66.12"/>
    <s v="0000262276"/>
    <s v="JJDP SITE VISITS"/>
    <s v="Expense Payment Journal"/>
  </r>
  <r>
    <s v="14000"/>
    <n v="2020"/>
    <n v="5"/>
    <s v="EX"/>
    <s v="EX01376248"/>
    <d v="2019-11-20T00:00:00"/>
    <d v="2019-11-20T00:00:00"/>
    <n v="78"/>
    <x v="0"/>
    <m/>
    <x v="1"/>
    <s v="99999"/>
    <m/>
    <m/>
    <m/>
    <x v="0"/>
    <m/>
    <m/>
    <m/>
    <m/>
    <m/>
    <n v="-66.12"/>
    <s v="0000262276"/>
    <s v="JJDP SITE VISITS"/>
    <s v="Expense Payment Journal"/>
  </r>
  <r>
    <s v="14000"/>
    <n v="2020"/>
    <n v="5"/>
    <s v="EX"/>
    <s v="EX01376248"/>
    <d v="2019-11-20T00:00:00"/>
    <d v="2019-11-20T00:00:00"/>
    <n v="79"/>
    <x v="0"/>
    <m/>
    <x v="3"/>
    <s v="99999"/>
    <m/>
    <m/>
    <s v="14000"/>
    <x v="0"/>
    <s v="STATE"/>
    <m/>
    <m/>
    <m/>
    <m/>
    <n v="39.44"/>
    <s v="0000262276"/>
    <s v="JJDP SITE VISITS"/>
    <s v="Expense Payment Journal"/>
  </r>
  <r>
    <s v="14000"/>
    <n v="2020"/>
    <n v="5"/>
    <s v="EX"/>
    <s v="EX01376248"/>
    <d v="2019-11-20T00:00:00"/>
    <d v="2019-11-20T00:00:00"/>
    <n v="80"/>
    <x v="0"/>
    <m/>
    <x v="1"/>
    <s v="99999"/>
    <m/>
    <m/>
    <m/>
    <x v="0"/>
    <m/>
    <m/>
    <m/>
    <m/>
    <m/>
    <n v="-39.44"/>
    <s v="0000262276"/>
    <s v="JJDP SITE VISITS"/>
    <s v="Expense Payment Journal"/>
  </r>
  <r>
    <s v="14000"/>
    <n v="2020"/>
    <n v="5"/>
    <s v="EX"/>
    <s v="EX01376248"/>
    <d v="2019-11-20T00:00:00"/>
    <d v="2019-11-20T00:00:00"/>
    <n v="81"/>
    <x v="0"/>
    <m/>
    <x v="3"/>
    <s v="99999"/>
    <m/>
    <m/>
    <s v="14000"/>
    <x v="0"/>
    <s v="STATE"/>
    <m/>
    <m/>
    <m/>
    <m/>
    <n v="179.22"/>
    <s v="0000262276"/>
    <s v="JJDP SITE VISITS"/>
    <s v="Expense Payment Journal"/>
  </r>
  <r>
    <s v="14000"/>
    <n v="2020"/>
    <n v="5"/>
    <s v="EX"/>
    <s v="EX01376248"/>
    <d v="2019-11-20T00:00:00"/>
    <d v="2019-11-20T00:00:00"/>
    <n v="82"/>
    <x v="0"/>
    <m/>
    <x v="1"/>
    <s v="99999"/>
    <m/>
    <m/>
    <m/>
    <x v="0"/>
    <m/>
    <m/>
    <m/>
    <m/>
    <m/>
    <n v="-179.22"/>
    <s v="0000262276"/>
    <s v="JJDP SITE VISITS"/>
    <s v="Expense Payment Journal"/>
  </r>
  <r>
    <s v="14000"/>
    <n v="2020"/>
    <n v="5"/>
    <s v="EX"/>
    <s v="EX01376248"/>
    <d v="2019-11-20T00:00:00"/>
    <d v="2019-11-20T00:00:00"/>
    <n v="83"/>
    <x v="0"/>
    <m/>
    <x v="3"/>
    <s v="99999"/>
    <m/>
    <m/>
    <s v="14000"/>
    <x v="0"/>
    <s v="STATE"/>
    <m/>
    <m/>
    <m/>
    <m/>
    <n v="38.25"/>
    <s v="0000262276"/>
    <s v="JJDP SITE VISITS"/>
    <s v="Expense Payment Journal"/>
  </r>
  <r>
    <s v="14000"/>
    <n v="2020"/>
    <n v="5"/>
    <s v="EX"/>
    <s v="EX01376248"/>
    <d v="2019-11-20T00:00:00"/>
    <d v="2019-11-20T00:00:00"/>
    <n v="84"/>
    <x v="0"/>
    <m/>
    <x v="1"/>
    <s v="99999"/>
    <m/>
    <m/>
    <m/>
    <x v="0"/>
    <m/>
    <m/>
    <m/>
    <m/>
    <m/>
    <n v="-38.25"/>
    <s v="0000262276"/>
    <s v="JJDP SITE VISITS"/>
    <s v="Expense Payment Journal"/>
  </r>
  <r>
    <s v="14000"/>
    <n v="2020"/>
    <n v="5"/>
    <s v="EX"/>
    <s v="EX01376248"/>
    <d v="2019-11-20T00:00:00"/>
    <d v="2019-11-20T00:00:00"/>
    <n v="85"/>
    <x v="0"/>
    <m/>
    <x v="3"/>
    <s v="99999"/>
    <m/>
    <m/>
    <s v="14000"/>
    <x v="0"/>
    <s v="STATE"/>
    <m/>
    <m/>
    <m/>
    <m/>
    <n v="3.75"/>
    <s v="0000262276"/>
    <s v="JJDP SITE VISITS"/>
    <s v="Expense Payment Journal"/>
  </r>
  <r>
    <s v="14000"/>
    <n v="2020"/>
    <n v="5"/>
    <s v="EX"/>
    <s v="EX01376248"/>
    <d v="2019-11-20T00:00:00"/>
    <d v="2019-11-20T00:00:00"/>
    <n v="86"/>
    <x v="0"/>
    <m/>
    <x v="1"/>
    <s v="99999"/>
    <m/>
    <m/>
    <m/>
    <x v="0"/>
    <m/>
    <m/>
    <m/>
    <m/>
    <m/>
    <n v="-3.75"/>
    <s v="0000262276"/>
    <s v="JJDP SITE VISITS"/>
    <s v="Expense Payment Journal"/>
  </r>
  <r>
    <s v="14000"/>
    <n v="2020"/>
    <n v="5"/>
    <s v="EX"/>
    <s v="EX01376248"/>
    <d v="2019-11-20T00:00:00"/>
    <d v="2019-11-20T00:00:00"/>
    <n v="87"/>
    <x v="0"/>
    <m/>
    <x v="3"/>
    <s v="99999"/>
    <m/>
    <m/>
    <s v="14000"/>
    <x v="0"/>
    <s v="STATE"/>
    <m/>
    <m/>
    <m/>
    <m/>
    <n v="43"/>
    <s v="0000262276"/>
    <s v="JJDP SITE VISITS"/>
    <s v="Expense Payment Journal"/>
  </r>
  <r>
    <s v="14000"/>
    <n v="2020"/>
    <n v="5"/>
    <s v="EX"/>
    <s v="EX01376248"/>
    <d v="2019-11-20T00:00:00"/>
    <d v="2019-11-20T00:00:00"/>
    <n v="88"/>
    <x v="0"/>
    <m/>
    <x v="1"/>
    <s v="99999"/>
    <m/>
    <m/>
    <m/>
    <x v="0"/>
    <m/>
    <m/>
    <m/>
    <m/>
    <m/>
    <n v="-43"/>
    <s v="0000262276"/>
    <s v="JJDP SITE VISITS"/>
    <s v="Expense Payment Journal"/>
  </r>
  <r>
    <s v="14000"/>
    <n v="2020"/>
    <n v="5"/>
    <s v="EX"/>
    <s v="EX01376248"/>
    <d v="2019-11-20T00:00:00"/>
    <d v="2019-11-20T00:00:00"/>
    <n v="89"/>
    <x v="0"/>
    <m/>
    <x v="3"/>
    <s v="99999"/>
    <m/>
    <m/>
    <s v="14000"/>
    <x v="0"/>
    <s v="STATE"/>
    <m/>
    <m/>
    <m/>
    <m/>
    <n v="54"/>
    <s v="0000262276"/>
    <s v="JJDP SITE VISITS"/>
    <s v="Expense Payment Journal"/>
  </r>
  <r>
    <s v="14000"/>
    <n v="2020"/>
    <n v="5"/>
    <s v="EX"/>
    <s v="EX01376248"/>
    <d v="2019-11-20T00:00:00"/>
    <d v="2019-11-20T00:00:00"/>
    <n v="90"/>
    <x v="0"/>
    <m/>
    <x v="1"/>
    <s v="99999"/>
    <m/>
    <m/>
    <m/>
    <x v="0"/>
    <m/>
    <m/>
    <m/>
    <m/>
    <m/>
    <n v="-54"/>
    <s v="0000262276"/>
    <s v="JJDP SITE VISITS"/>
    <s v="Expense Payment Journal"/>
  </r>
  <r>
    <s v="14000"/>
    <n v="2020"/>
    <n v="5"/>
    <s v="EX"/>
    <s v="EX01376248"/>
    <d v="2019-11-20T00:00:00"/>
    <d v="2019-11-20T00:00:00"/>
    <n v="91"/>
    <x v="0"/>
    <m/>
    <x v="3"/>
    <s v="99999"/>
    <m/>
    <m/>
    <s v="14000"/>
    <x v="0"/>
    <s v="STATE"/>
    <m/>
    <m/>
    <m/>
    <m/>
    <n v="66"/>
    <s v="0000262276"/>
    <s v="JJDP SITE VISITS"/>
    <s v="Expense Payment Journal"/>
  </r>
  <r>
    <s v="14000"/>
    <n v="2020"/>
    <n v="5"/>
    <s v="EX"/>
    <s v="EX01376248"/>
    <d v="2019-11-20T00:00:00"/>
    <d v="2019-11-20T00:00:00"/>
    <n v="92"/>
    <x v="0"/>
    <m/>
    <x v="1"/>
    <s v="99999"/>
    <m/>
    <m/>
    <m/>
    <x v="0"/>
    <m/>
    <m/>
    <m/>
    <m/>
    <m/>
    <n v="-66"/>
    <s v="0000262276"/>
    <s v="JJDP SITE VISITS"/>
    <s v="Expense Payment Journal"/>
  </r>
  <r>
    <s v="14000"/>
    <n v="2020"/>
    <n v="5"/>
    <s v="EX"/>
    <s v="EX01376248"/>
    <d v="2019-11-20T00:00:00"/>
    <d v="2019-11-20T00:00:00"/>
    <n v="93"/>
    <x v="0"/>
    <m/>
    <x v="3"/>
    <s v="99999"/>
    <m/>
    <m/>
    <s v="14000"/>
    <x v="0"/>
    <s v="STATE"/>
    <m/>
    <m/>
    <m/>
    <m/>
    <n v="5"/>
    <s v="0000262276"/>
    <s v="JJDP SITE VISITS"/>
    <s v="Expense Payment Journal"/>
  </r>
  <r>
    <s v="14000"/>
    <n v="2020"/>
    <n v="5"/>
    <s v="EX"/>
    <s v="EX01376248"/>
    <d v="2019-11-20T00:00:00"/>
    <d v="2019-11-20T00:00:00"/>
    <n v="94"/>
    <x v="0"/>
    <m/>
    <x v="1"/>
    <s v="99999"/>
    <m/>
    <m/>
    <m/>
    <x v="0"/>
    <m/>
    <m/>
    <m/>
    <m/>
    <m/>
    <n v="-5"/>
    <s v="0000262276"/>
    <s v="JJDP SITE VISITS"/>
    <s v="Expense Payment Journal"/>
  </r>
  <r>
    <s v="14000"/>
    <n v="2020"/>
    <n v="5"/>
    <s v="EX"/>
    <s v="EX01376248"/>
    <d v="2019-11-20T00:00:00"/>
    <d v="2019-11-20T00:00:00"/>
    <n v="95"/>
    <x v="0"/>
    <m/>
    <x v="3"/>
    <s v="99999"/>
    <m/>
    <m/>
    <s v="14000"/>
    <x v="0"/>
    <s v="STATE"/>
    <m/>
    <m/>
    <m/>
    <m/>
    <n v="49.5"/>
    <s v="0000262276"/>
    <s v="JJDP SITE VISITS"/>
    <s v="Expense Payment Journal"/>
  </r>
  <r>
    <s v="14000"/>
    <n v="2020"/>
    <n v="5"/>
    <s v="EX"/>
    <s v="EX01376248"/>
    <d v="2019-11-20T00:00:00"/>
    <d v="2019-11-20T00:00:00"/>
    <n v="96"/>
    <x v="0"/>
    <m/>
    <x v="1"/>
    <s v="99999"/>
    <m/>
    <m/>
    <m/>
    <x v="0"/>
    <m/>
    <m/>
    <m/>
    <m/>
    <m/>
    <n v="-49.5"/>
    <s v="0000262276"/>
    <s v="JJDP SITE VISITS"/>
    <s v="Expense Payment Journal"/>
  </r>
  <r>
    <s v="14000"/>
    <n v="2020"/>
    <n v="5"/>
    <s v="EX"/>
    <s v="EX01376248"/>
    <d v="2019-11-20T00:00:00"/>
    <d v="2019-11-20T00:00:00"/>
    <n v="97"/>
    <x v="0"/>
    <m/>
    <x v="3"/>
    <s v="99999"/>
    <m/>
    <m/>
    <s v="14000"/>
    <x v="0"/>
    <s v="STATE"/>
    <m/>
    <m/>
    <m/>
    <m/>
    <n v="3.75"/>
    <s v="0000262276"/>
    <s v="JJDP SITE VISITS"/>
    <s v="Expense Payment Journal"/>
  </r>
  <r>
    <s v="14000"/>
    <n v="2020"/>
    <n v="5"/>
    <s v="EX"/>
    <s v="EX01376248"/>
    <d v="2019-11-20T00:00:00"/>
    <d v="2019-11-20T00:00:00"/>
    <n v="98"/>
    <x v="0"/>
    <m/>
    <x v="1"/>
    <s v="99999"/>
    <m/>
    <m/>
    <m/>
    <x v="0"/>
    <m/>
    <m/>
    <m/>
    <m/>
    <m/>
    <n v="-3.75"/>
    <s v="0000262276"/>
    <s v="JJDP SITE VISITS"/>
    <s v="Expense Payment Journal"/>
  </r>
  <r>
    <s v="14000"/>
    <n v="2020"/>
    <n v="5"/>
    <s v="EX"/>
    <s v="EX01376248"/>
    <d v="2019-11-20T00:00:00"/>
    <d v="2019-11-20T00:00:00"/>
    <n v="99"/>
    <x v="0"/>
    <m/>
    <x v="3"/>
    <s v="99999"/>
    <m/>
    <m/>
    <s v="14000"/>
    <x v="0"/>
    <s v="STATE"/>
    <m/>
    <m/>
    <m/>
    <m/>
    <n v="96"/>
    <s v="0000262276"/>
    <s v="JJDP SITE VISITS"/>
    <s v="Expense Payment Journal"/>
  </r>
  <r>
    <s v="14000"/>
    <n v="2020"/>
    <n v="5"/>
    <s v="EX"/>
    <s v="EX01376248"/>
    <d v="2019-11-20T00:00:00"/>
    <d v="2019-11-20T00:00:00"/>
    <n v="100"/>
    <x v="0"/>
    <m/>
    <x v="1"/>
    <s v="99999"/>
    <m/>
    <m/>
    <m/>
    <x v="0"/>
    <m/>
    <m/>
    <m/>
    <m/>
    <m/>
    <n v="-96"/>
    <s v="0000262276"/>
    <s v="JJDP SITE VISITS"/>
    <s v="Expense Payment Journal"/>
  </r>
  <r>
    <s v="14000"/>
    <n v="2020"/>
    <n v="5"/>
    <s v="EX"/>
    <s v="EX01376248"/>
    <d v="2019-11-20T00:00:00"/>
    <d v="2019-11-20T00:00:00"/>
    <n v="101"/>
    <x v="0"/>
    <m/>
    <x v="3"/>
    <s v="99999"/>
    <m/>
    <m/>
    <s v="14000"/>
    <x v="0"/>
    <s v="STATE"/>
    <m/>
    <m/>
    <m/>
    <m/>
    <n v="96"/>
    <s v="0000262276"/>
    <s v="JJDP SITE VISITS"/>
    <s v="Expense Payment Journal"/>
  </r>
  <r>
    <s v="14000"/>
    <n v="2020"/>
    <n v="5"/>
    <s v="EX"/>
    <s v="EX01376248"/>
    <d v="2019-11-20T00:00:00"/>
    <d v="2019-11-20T00:00:00"/>
    <n v="102"/>
    <x v="0"/>
    <m/>
    <x v="1"/>
    <s v="99999"/>
    <m/>
    <m/>
    <m/>
    <x v="0"/>
    <m/>
    <m/>
    <m/>
    <m/>
    <m/>
    <n v="-96"/>
    <s v="0000262276"/>
    <s v="JJDP SITE VISITS"/>
    <s v="Expense Payment Journal"/>
  </r>
  <r>
    <s v="14000"/>
    <n v="2020"/>
    <n v="5"/>
    <s v="EX"/>
    <s v="EX01376248"/>
    <d v="2019-11-20T00:00:00"/>
    <d v="2019-11-20T00:00:00"/>
    <n v="103"/>
    <x v="0"/>
    <m/>
    <x v="3"/>
    <s v="99999"/>
    <m/>
    <m/>
    <s v="14000"/>
    <x v="0"/>
    <s v="STATE"/>
    <m/>
    <m/>
    <m/>
    <m/>
    <n v="95"/>
    <s v="0000262276"/>
    <s v="JJDP SITE VISITS"/>
    <s v="Expense Payment Journal"/>
  </r>
  <r>
    <s v="14000"/>
    <n v="2020"/>
    <n v="5"/>
    <s v="EX"/>
    <s v="EX01376248"/>
    <d v="2019-11-20T00:00:00"/>
    <d v="2019-11-20T00:00:00"/>
    <n v="104"/>
    <x v="0"/>
    <m/>
    <x v="1"/>
    <s v="99999"/>
    <m/>
    <m/>
    <m/>
    <x v="0"/>
    <m/>
    <m/>
    <m/>
    <m/>
    <m/>
    <n v="-95"/>
    <s v="0000262276"/>
    <s v="JJDP SITE VISITS"/>
    <s v="Expense Payment Journal"/>
  </r>
  <r>
    <s v="14000"/>
    <n v="2020"/>
    <n v="5"/>
    <s v="EX"/>
    <s v="EX01376248"/>
    <d v="2019-11-20T00:00:00"/>
    <d v="2019-11-20T00:00:00"/>
    <n v="105"/>
    <x v="0"/>
    <m/>
    <x v="3"/>
    <s v="99999"/>
    <m/>
    <m/>
    <s v="14000"/>
    <x v="0"/>
    <s v="STATE"/>
    <m/>
    <m/>
    <m/>
    <m/>
    <n v="95"/>
    <s v="0000262276"/>
    <s v="JJDP SITE VISITS"/>
    <s v="Expense Payment Journal"/>
  </r>
  <r>
    <s v="14000"/>
    <n v="2020"/>
    <n v="5"/>
    <s v="EX"/>
    <s v="EX01376248"/>
    <d v="2019-11-20T00:00:00"/>
    <d v="2019-11-20T00:00:00"/>
    <n v="106"/>
    <x v="0"/>
    <m/>
    <x v="1"/>
    <s v="99999"/>
    <m/>
    <m/>
    <m/>
    <x v="0"/>
    <m/>
    <m/>
    <m/>
    <m/>
    <m/>
    <n v="-95"/>
    <s v="0000262276"/>
    <s v="JJDP SITE VISITS"/>
    <s v="Expense Payment Journal"/>
  </r>
  <r>
    <s v="14000"/>
    <n v="2020"/>
    <n v="5"/>
    <s v="EX"/>
    <s v="EX01376248"/>
    <d v="2019-11-20T00:00:00"/>
    <d v="2019-11-20T00:00:00"/>
    <n v="107"/>
    <x v="0"/>
    <m/>
    <x v="3"/>
    <s v="99999"/>
    <m/>
    <m/>
    <s v="14000"/>
    <x v="0"/>
    <s v="STATE"/>
    <m/>
    <m/>
    <m/>
    <m/>
    <n v="32.020000000000003"/>
    <s v="0000262276"/>
    <s v="JJDP SITE VISITS"/>
    <s v="Expense Payment Journal"/>
  </r>
  <r>
    <s v="14000"/>
    <n v="2020"/>
    <n v="5"/>
    <s v="EX"/>
    <s v="EX01376248"/>
    <d v="2019-11-20T00:00:00"/>
    <d v="2019-11-20T00:00:00"/>
    <n v="108"/>
    <x v="0"/>
    <m/>
    <x v="1"/>
    <s v="99999"/>
    <m/>
    <m/>
    <m/>
    <x v="0"/>
    <m/>
    <m/>
    <m/>
    <m/>
    <m/>
    <n v="-32.020000000000003"/>
    <s v="0000262276"/>
    <s v="JJDP SITE VISITS"/>
    <s v="Expense Payment Journal"/>
  </r>
  <r>
    <s v="14000"/>
    <n v="2020"/>
    <n v="5"/>
    <s v="EX"/>
    <s v="EX01376248"/>
    <d v="2019-11-20T00:00:00"/>
    <d v="2019-11-20T00:00:00"/>
    <n v="109"/>
    <x v="0"/>
    <m/>
    <x v="3"/>
    <s v="99999"/>
    <m/>
    <m/>
    <s v="14000"/>
    <x v="0"/>
    <s v="STATE"/>
    <m/>
    <m/>
    <m/>
    <m/>
    <n v="27.08"/>
    <s v="0000262276"/>
    <s v="JJDP SITE VISITS"/>
    <s v="Expense Payment Journal"/>
  </r>
  <r>
    <s v="14000"/>
    <n v="2020"/>
    <n v="5"/>
    <s v="EX"/>
    <s v="EX01376248"/>
    <d v="2019-11-20T00:00:00"/>
    <d v="2019-11-20T00:00:00"/>
    <n v="110"/>
    <x v="0"/>
    <m/>
    <x v="1"/>
    <s v="99999"/>
    <m/>
    <m/>
    <m/>
    <x v="0"/>
    <m/>
    <m/>
    <m/>
    <m/>
    <m/>
    <n v="-27.08"/>
    <s v="0000262276"/>
    <s v="JJDP SITE VISITS"/>
    <s v="Expense Payment Journal"/>
  </r>
  <r>
    <s v="14000"/>
    <n v="2020"/>
    <n v="5"/>
    <s v="AR"/>
    <s v="AR01381830"/>
    <d v="2019-11-26T00:00:00"/>
    <d v="2019-11-26T00:00:00"/>
    <n v="20"/>
    <x v="0"/>
    <m/>
    <x v="0"/>
    <s v="90000"/>
    <m/>
    <m/>
    <s v="14000"/>
    <x v="0"/>
    <s v="STATE"/>
    <m/>
    <m/>
    <m/>
    <m/>
    <n v="-1128.9100000000001"/>
    <s v="41406093"/>
    <s v="19-11-25AR_DIRJRNL4268"/>
    <s v="AR Direct Cash Journal"/>
  </r>
  <r>
    <s v="14000"/>
    <n v="2020"/>
    <n v="5"/>
    <s v="AR"/>
    <s v="AR01381830"/>
    <d v="2019-11-26T00:00:00"/>
    <d v="2019-11-26T00:00:00"/>
    <n v="27"/>
    <x v="0"/>
    <m/>
    <x v="1"/>
    <s v="99999"/>
    <m/>
    <m/>
    <m/>
    <x v="0"/>
    <m/>
    <m/>
    <m/>
    <m/>
    <m/>
    <n v="1128.9100000000001"/>
    <s v="41406093"/>
    <s v="19-11-25AR_DIRJRNL4268"/>
    <s v="AR Direct Cash Journal"/>
  </r>
  <r>
    <s v="14000"/>
    <n v="2020"/>
    <n v="5"/>
    <s v="EX"/>
    <s v="EX01381586"/>
    <d v="2019-11-26T00:00:00"/>
    <d v="2019-11-26T00:00:00"/>
    <n v="33"/>
    <x v="0"/>
    <s v="390002"/>
    <x v="4"/>
    <s v="10320"/>
    <m/>
    <m/>
    <s v="14000"/>
    <x v="0"/>
    <s v="STATE"/>
    <m/>
    <m/>
    <m/>
    <m/>
    <n v="37.5"/>
    <s v="0000263634"/>
    <s v="JJDP SITE VISITS"/>
    <s v="Expense Accrual Journal"/>
  </r>
  <r>
    <s v="14000"/>
    <n v="2020"/>
    <n v="5"/>
    <s v="EX"/>
    <s v="EX01381586"/>
    <d v="2019-11-26T00:00:00"/>
    <d v="2019-11-26T00:00:00"/>
    <n v="34"/>
    <x v="0"/>
    <m/>
    <x v="3"/>
    <s v="99999"/>
    <m/>
    <m/>
    <s v="14000"/>
    <x v="0"/>
    <s v="STATE"/>
    <m/>
    <m/>
    <m/>
    <m/>
    <n v="-37.5"/>
    <s v="0000263634"/>
    <s v="JJDP SITE VISITS"/>
    <s v="Expense Accrual Journal"/>
  </r>
  <r>
    <s v="14000"/>
    <n v="2020"/>
    <n v="5"/>
    <s v="EX"/>
    <s v="EX01381586"/>
    <d v="2019-11-26T00:00:00"/>
    <d v="2019-11-26T00:00:00"/>
    <n v="35"/>
    <x v="0"/>
    <s v="390002"/>
    <x v="4"/>
    <s v="10320"/>
    <m/>
    <m/>
    <s v="14000"/>
    <x v="0"/>
    <s v="STATE"/>
    <m/>
    <m/>
    <m/>
    <m/>
    <n v="3.75"/>
    <s v="0000263634"/>
    <s v="JJDP SITE VISITS"/>
    <s v="Expense Accrual Journal"/>
  </r>
  <r>
    <s v="14000"/>
    <n v="2020"/>
    <n v="5"/>
    <s v="EX"/>
    <s v="EX01381586"/>
    <d v="2019-11-26T00:00:00"/>
    <d v="2019-11-26T00:00:00"/>
    <n v="36"/>
    <x v="0"/>
    <m/>
    <x v="3"/>
    <s v="99999"/>
    <m/>
    <m/>
    <s v="14000"/>
    <x v="0"/>
    <s v="STATE"/>
    <m/>
    <m/>
    <m/>
    <m/>
    <n v="-3.75"/>
    <s v="0000263634"/>
    <s v="JJDP SITE VISITS"/>
    <s v="Expense Accrual Journal"/>
  </r>
  <r>
    <s v="14000"/>
    <n v="2020"/>
    <n v="5"/>
    <s v="EX"/>
    <s v="EX01381586"/>
    <d v="2019-11-26T00:00:00"/>
    <d v="2019-11-26T00:00:00"/>
    <n v="37"/>
    <x v="0"/>
    <s v="390002"/>
    <x v="4"/>
    <s v="10320"/>
    <m/>
    <m/>
    <s v="14000"/>
    <x v="0"/>
    <s v="STATE"/>
    <m/>
    <m/>
    <m/>
    <m/>
    <n v="50"/>
    <s v="0000263634"/>
    <s v="JJDP SITE VISITS"/>
    <s v="Expense Accrual Journal"/>
  </r>
  <r>
    <s v="14000"/>
    <n v="2020"/>
    <n v="5"/>
    <s v="EX"/>
    <s v="EX01381586"/>
    <d v="2019-11-26T00:00:00"/>
    <d v="2019-11-26T00:00:00"/>
    <n v="38"/>
    <x v="0"/>
    <m/>
    <x v="3"/>
    <s v="99999"/>
    <m/>
    <m/>
    <s v="14000"/>
    <x v="0"/>
    <s v="STATE"/>
    <m/>
    <m/>
    <m/>
    <m/>
    <n v="-50"/>
    <s v="0000263634"/>
    <s v="JJDP SITE VISITS"/>
    <s v="Expense Accrual Journal"/>
  </r>
  <r>
    <s v="14000"/>
    <n v="2020"/>
    <n v="5"/>
    <s v="EX"/>
    <s v="EX01381586"/>
    <d v="2019-11-26T00:00:00"/>
    <d v="2019-11-26T00:00:00"/>
    <n v="39"/>
    <x v="0"/>
    <s v="390002"/>
    <x v="4"/>
    <s v="10320"/>
    <m/>
    <m/>
    <s v="14000"/>
    <x v="0"/>
    <s v="STATE"/>
    <m/>
    <m/>
    <m/>
    <m/>
    <n v="37.5"/>
    <s v="0000263634"/>
    <s v="JJDP SITE VISITS"/>
    <s v="Expense Accrual Journal"/>
  </r>
  <r>
    <s v="14000"/>
    <n v="2020"/>
    <n v="5"/>
    <s v="EX"/>
    <s v="EX01381586"/>
    <d v="2019-11-26T00:00:00"/>
    <d v="2019-11-26T00:00:00"/>
    <n v="40"/>
    <x v="0"/>
    <m/>
    <x v="3"/>
    <s v="99999"/>
    <m/>
    <m/>
    <s v="14000"/>
    <x v="0"/>
    <s v="STATE"/>
    <m/>
    <m/>
    <m/>
    <m/>
    <n v="-37.5"/>
    <s v="0000263634"/>
    <s v="JJDP SITE VISITS"/>
    <s v="Expense Accrual Journal"/>
  </r>
  <r>
    <s v="14000"/>
    <n v="2020"/>
    <n v="5"/>
    <s v="EX"/>
    <s v="EX01381586"/>
    <d v="2019-11-26T00:00:00"/>
    <d v="2019-11-26T00:00:00"/>
    <n v="41"/>
    <x v="0"/>
    <s v="390002"/>
    <x v="4"/>
    <s v="10320"/>
    <m/>
    <m/>
    <s v="14000"/>
    <x v="0"/>
    <s v="STATE"/>
    <m/>
    <m/>
    <m/>
    <m/>
    <n v="5"/>
    <s v="0000263634"/>
    <s v="JJDP SITE VISITS"/>
    <s v="Expense Accrual Journal"/>
  </r>
  <r>
    <s v="14000"/>
    <n v="2020"/>
    <n v="5"/>
    <s v="EX"/>
    <s v="EX01381586"/>
    <d v="2019-11-26T00:00:00"/>
    <d v="2019-11-26T00:00:00"/>
    <n v="42"/>
    <x v="0"/>
    <m/>
    <x v="3"/>
    <s v="99999"/>
    <m/>
    <m/>
    <s v="14000"/>
    <x v="0"/>
    <s v="STATE"/>
    <m/>
    <m/>
    <m/>
    <m/>
    <n v="-5"/>
    <s v="0000263634"/>
    <s v="JJDP SITE VISITS"/>
    <s v="Expense Accrual Journal"/>
  </r>
  <r>
    <s v="14000"/>
    <n v="2020"/>
    <n v="5"/>
    <s v="EX"/>
    <s v="EX01381586"/>
    <d v="2019-11-26T00:00:00"/>
    <d v="2019-11-26T00:00:00"/>
    <n v="43"/>
    <x v="0"/>
    <s v="390002"/>
    <x v="4"/>
    <s v="10320"/>
    <m/>
    <m/>
    <s v="14000"/>
    <x v="0"/>
    <s v="STATE"/>
    <m/>
    <m/>
    <m/>
    <m/>
    <n v="3.75"/>
    <s v="0000263634"/>
    <s v="JJDP SITE VISITS"/>
    <s v="Expense Accrual Journal"/>
  </r>
  <r>
    <s v="14000"/>
    <n v="2020"/>
    <n v="5"/>
    <s v="EX"/>
    <s v="EX01381586"/>
    <d v="2019-11-26T00:00:00"/>
    <d v="2019-11-26T00:00:00"/>
    <n v="44"/>
    <x v="0"/>
    <m/>
    <x v="3"/>
    <s v="99999"/>
    <m/>
    <m/>
    <s v="14000"/>
    <x v="0"/>
    <s v="STATE"/>
    <m/>
    <m/>
    <m/>
    <m/>
    <n v="-3.75"/>
    <s v="0000263634"/>
    <s v="JJDP SITE VISITS"/>
    <s v="Expense Accrual Journal"/>
  </r>
  <r>
    <s v="14000"/>
    <n v="2020"/>
    <n v="5"/>
    <s v="EX"/>
    <s v="EX01381586"/>
    <d v="2019-11-26T00:00:00"/>
    <d v="2019-11-26T00:00:00"/>
    <n v="45"/>
    <x v="0"/>
    <s v="390002"/>
    <x v="5"/>
    <s v="10320"/>
    <m/>
    <m/>
    <s v="14000"/>
    <x v="0"/>
    <s v="STATE"/>
    <m/>
    <m/>
    <m/>
    <m/>
    <n v="96"/>
    <s v="0000263634"/>
    <s v="JJDP SITE VISITS"/>
    <s v="Expense Accrual Journal"/>
  </r>
  <r>
    <s v="14000"/>
    <n v="2020"/>
    <n v="5"/>
    <s v="EX"/>
    <s v="EX01381586"/>
    <d v="2019-11-26T00:00:00"/>
    <d v="2019-11-26T00:00:00"/>
    <n v="46"/>
    <x v="0"/>
    <m/>
    <x v="3"/>
    <s v="99999"/>
    <m/>
    <m/>
    <s v="14000"/>
    <x v="0"/>
    <s v="STATE"/>
    <m/>
    <m/>
    <m/>
    <m/>
    <n v="-96"/>
    <s v="0000263634"/>
    <s v="JJDP SITE VISITS"/>
    <s v="Expense Accrual Journal"/>
  </r>
  <r>
    <s v="14000"/>
    <n v="2020"/>
    <n v="5"/>
    <s v="EX"/>
    <s v="EX01381586"/>
    <d v="2019-11-26T00:00:00"/>
    <d v="2019-11-26T00:00:00"/>
    <n v="47"/>
    <x v="0"/>
    <s v="390002"/>
    <x v="5"/>
    <s v="10320"/>
    <m/>
    <m/>
    <s v="14000"/>
    <x v="0"/>
    <s v="STATE"/>
    <m/>
    <m/>
    <m/>
    <m/>
    <n v="8.93"/>
    <s v="0000263634"/>
    <s v="JJDP SITE VISITS"/>
    <s v="Expense Accrual Journal"/>
  </r>
  <r>
    <s v="14000"/>
    <n v="2020"/>
    <n v="5"/>
    <s v="EX"/>
    <s v="EX01381586"/>
    <d v="2019-11-26T00:00:00"/>
    <d v="2019-11-26T00:00:00"/>
    <n v="48"/>
    <x v="0"/>
    <m/>
    <x v="3"/>
    <s v="99999"/>
    <m/>
    <m/>
    <s v="14000"/>
    <x v="0"/>
    <s v="STATE"/>
    <m/>
    <m/>
    <m/>
    <m/>
    <n v="-8.93"/>
    <s v="0000263634"/>
    <s v="JJDP SITE VISITS"/>
    <s v="Expense Accrual Journal"/>
  </r>
  <r>
    <s v="14000"/>
    <n v="2020"/>
    <n v="5"/>
    <s v="EX"/>
    <s v="EX01381586"/>
    <d v="2019-11-26T00:00:00"/>
    <d v="2019-11-26T00:00:00"/>
    <n v="49"/>
    <x v="0"/>
    <s v="390002"/>
    <x v="5"/>
    <s v="10320"/>
    <m/>
    <m/>
    <s v="14000"/>
    <x v="0"/>
    <s v="STATE"/>
    <m/>
    <m/>
    <m/>
    <m/>
    <n v="96"/>
    <s v="0000263634"/>
    <s v="JJDP SITE VISITS"/>
    <s v="Expense Accrual Journal"/>
  </r>
  <r>
    <s v="14000"/>
    <n v="2020"/>
    <n v="5"/>
    <s v="EX"/>
    <s v="EX01381586"/>
    <d v="2019-11-26T00:00:00"/>
    <d v="2019-11-26T00:00:00"/>
    <n v="50"/>
    <x v="0"/>
    <m/>
    <x v="3"/>
    <s v="99999"/>
    <m/>
    <m/>
    <s v="14000"/>
    <x v="0"/>
    <s v="STATE"/>
    <m/>
    <m/>
    <m/>
    <m/>
    <n v="-96"/>
    <s v="0000263634"/>
    <s v="JJDP SITE VISITS"/>
    <s v="Expense Accrual Journal"/>
  </r>
  <r>
    <s v="14000"/>
    <n v="2020"/>
    <n v="5"/>
    <s v="EX"/>
    <s v="EX01381586"/>
    <d v="2019-11-26T00:00:00"/>
    <d v="2019-11-26T00:00:00"/>
    <n v="51"/>
    <x v="0"/>
    <s v="390002"/>
    <x v="5"/>
    <s v="10320"/>
    <m/>
    <m/>
    <s v="14000"/>
    <x v="0"/>
    <s v="STATE"/>
    <m/>
    <m/>
    <m/>
    <m/>
    <n v="10.85"/>
    <s v="0000263634"/>
    <s v="JJDP SITE VISITS"/>
    <s v="Expense Accrual Journal"/>
  </r>
  <r>
    <s v="14000"/>
    <n v="2020"/>
    <n v="5"/>
    <s v="EX"/>
    <s v="EX01381586"/>
    <d v="2019-11-26T00:00:00"/>
    <d v="2019-11-26T00:00:00"/>
    <n v="52"/>
    <x v="0"/>
    <m/>
    <x v="3"/>
    <s v="99999"/>
    <m/>
    <m/>
    <s v="14000"/>
    <x v="0"/>
    <s v="STATE"/>
    <m/>
    <m/>
    <m/>
    <m/>
    <n v="-10.85"/>
    <s v="0000263634"/>
    <s v="JJDP SITE VISITS"/>
    <s v="Expense Accrual Journal"/>
  </r>
  <r>
    <s v="14000"/>
    <n v="2020"/>
    <n v="5"/>
    <s v="EX"/>
    <s v="EX01381586"/>
    <d v="2019-11-26T00:00:00"/>
    <d v="2019-11-26T00:00:00"/>
    <n v="53"/>
    <x v="0"/>
    <s v="390002"/>
    <x v="5"/>
    <s v="10320"/>
    <m/>
    <m/>
    <s v="14000"/>
    <x v="0"/>
    <s v="STATE"/>
    <m/>
    <m/>
    <m/>
    <m/>
    <n v="1"/>
    <s v="0000263634"/>
    <s v="JJDP SITE VISITS"/>
    <s v="Expense Accrual Journal"/>
  </r>
  <r>
    <s v="14000"/>
    <n v="2020"/>
    <n v="5"/>
    <s v="EX"/>
    <s v="EX01381586"/>
    <d v="2019-11-26T00:00:00"/>
    <d v="2019-11-26T00:00:00"/>
    <n v="54"/>
    <x v="0"/>
    <m/>
    <x v="3"/>
    <s v="99999"/>
    <m/>
    <m/>
    <s v="14000"/>
    <x v="0"/>
    <s v="STATE"/>
    <m/>
    <m/>
    <m/>
    <m/>
    <n v="-1"/>
    <s v="0000263634"/>
    <s v="JJDP SITE VISITS"/>
    <s v="Expense Accrual Journal"/>
  </r>
  <r>
    <s v="14000"/>
    <n v="2020"/>
    <n v="5"/>
    <s v="EX"/>
    <s v="EX01381586"/>
    <d v="2019-11-26T00:00:00"/>
    <d v="2019-11-26T00:00:00"/>
    <n v="231"/>
    <x v="0"/>
    <s v="390002"/>
    <x v="4"/>
    <s v="10320"/>
    <m/>
    <m/>
    <s v="14000"/>
    <x v="0"/>
    <s v="STATE"/>
    <m/>
    <m/>
    <m/>
    <m/>
    <n v="37.5"/>
    <s v="0000263876"/>
    <s v="JJDP SITE VISITS"/>
    <s v="Expense Accrual Journal"/>
  </r>
  <r>
    <s v="14000"/>
    <n v="2020"/>
    <n v="5"/>
    <s v="EX"/>
    <s v="EX01381586"/>
    <d v="2019-11-26T00:00:00"/>
    <d v="2019-11-26T00:00:00"/>
    <n v="232"/>
    <x v="0"/>
    <m/>
    <x v="3"/>
    <s v="99999"/>
    <m/>
    <m/>
    <s v="14000"/>
    <x v="0"/>
    <s v="STATE"/>
    <m/>
    <m/>
    <m/>
    <m/>
    <n v="-37.5"/>
    <s v="0000263876"/>
    <s v="JJDP SITE VISITS"/>
    <s v="Expense Accrual Journal"/>
  </r>
  <r>
    <s v="14000"/>
    <n v="2020"/>
    <n v="5"/>
    <s v="EX"/>
    <s v="EX01381586"/>
    <d v="2019-11-26T00:00:00"/>
    <d v="2019-11-26T00:00:00"/>
    <n v="233"/>
    <x v="0"/>
    <s v="390002"/>
    <x v="4"/>
    <s v="10320"/>
    <m/>
    <m/>
    <s v="14000"/>
    <x v="0"/>
    <s v="STATE"/>
    <m/>
    <m/>
    <m/>
    <m/>
    <n v="3.75"/>
    <s v="0000263876"/>
    <s v="JJDP SITE VISITS"/>
    <s v="Expense Accrual Journal"/>
  </r>
  <r>
    <s v="14000"/>
    <n v="2020"/>
    <n v="5"/>
    <s v="EX"/>
    <s v="EX01381586"/>
    <d v="2019-11-26T00:00:00"/>
    <d v="2019-11-26T00:00:00"/>
    <n v="234"/>
    <x v="0"/>
    <m/>
    <x v="3"/>
    <s v="99999"/>
    <m/>
    <m/>
    <s v="14000"/>
    <x v="0"/>
    <s v="STATE"/>
    <m/>
    <m/>
    <m/>
    <m/>
    <n v="-3.75"/>
    <s v="0000263876"/>
    <s v="JJDP SITE VISITS"/>
    <s v="Expense Accrual Journal"/>
  </r>
  <r>
    <s v="14000"/>
    <n v="2020"/>
    <n v="5"/>
    <s v="EX"/>
    <s v="EX01381586"/>
    <d v="2019-11-26T00:00:00"/>
    <d v="2019-11-26T00:00:00"/>
    <n v="235"/>
    <x v="0"/>
    <s v="390002"/>
    <x v="4"/>
    <s v="10320"/>
    <m/>
    <m/>
    <s v="14000"/>
    <x v="0"/>
    <s v="STATE"/>
    <m/>
    <m/>
    <m/>
    <m/>
    <n v="31.5"/>
    <s v="0000263876"/>
    <s v="JJDP SITE VISITS"/>
    <s v="Expense Accrual Journal"/>
  </r>
  <r>
    <s v="14000"/>
    <n v="2020"/>
    <n v="5"/>
    <s v="EX"/>
    <s v="EX01381586"/>
    <d v="2019-11-26T00:00:00"/>
    <d v="2019-11-26T00:00:00"/>
    <n v="236"/>
    <x v="0"/>
    <m/>
    <x v="3"/>
    <s v="99999"/>
    <m/>
    <m/>
    <s v="14000"/>
    <x v="0"/>
    <s v="STATE"/>
    <m/>
    <m/>
    <m/>
    <m/>
    <n v="-31.5"/>
    <s v="0000263876"/>
    <s v="JJDP SITE VISITS"/>
    <s v="Expense Accrual Journal"/>
  </r>
  <r>
    <s v="14000"/>
    <n v="2020"/>
    <n v="5"/>
    <s v="EX"/>
    <s v="EX01381586"/>
    <d v="2019-11-26T00:00:00"/>
    <d v="2019-11-26T00:00:00"/>
    <n v="237"/>
    <x v="0"/>
    <s v="390002"/>
    <x v="5"/>
    <s v="10320"/>
    <m/>
    <m/>
    <s v="14000"/>
    <x v="0"/>
    <s v="STATE"/>
    <m/>
    <m/>
    <m/>
    <m/>
    <n v="59.49"/>
    <s v="0000263876"/>
    <s v="JJDP SITE VISITS"/>
    <s v="Expense Accrual Journal"/>
  </r>
  <r>
    <s v="14000"/>
    <n v="2020"/>
    <n v="5"/>
    <s v="EX"/>
    <s v="EX01381586"/>
    <d v="2019-11-26T00:00:00"/>
    <d v="2019-11-26T00:00:00"/>
    <n v="238"/>
    <x v="0"/>
    <m/>
    <x v="3"/>
    <s v="99999"/>
    <m/>
    <m/>
    <s v="14000"/>
    <x v="0"/>
    <s v="STATE"/>
    <m/>
    <m/>
    <m/>
    <m/>
    <n v="-59.49"/>
    <s v="0000263876"/>
    <s v="JJDP SITE VISITS"/>
    <s v="Expense Accrual Journal"/>
  </r>
  <r>
    <s v="14000"/>
    <n v="2020"/>
    <n v="5"/>
    <s v="EX"/>
    <s v="EX01381586"/>
    <d v="2019-11-26T00:00:00"/>
    <d v="2019-11-26T00:00:00"/>
    <n v="239"/>
    <x v="0"/>
    <s v="390002"/>
    <x v="5"/>
    <s v="10320"/>
    <m/>
    <m/>
    <s v="14000"/>
    <x v="0"/>
    <s v="STATE"/>
    <m/>
    <m/>
    <m/>
    <m/>
    <n v="7.73"/>
    <s v="0000263876"/>
    <s v="JJDP SITE VISITS"/>
    <s v="Expense Accrual Journal"/>
  </r>
  <r>
    <s v="14000"/>
    <n v="2020"/>
    <n v="5"/>
    <s v="EX"/>
    <s v="EX01381586"/>
    <d v="2019-11-26T00:00:00"/>
    <d v="2019-11-26T00:00:00"/>
    <n v="240"/>
    <x v="0"/>
    <m/>
    <x v="3"/>
    <s v="99999"/>
    <m/>
    <m/>
    <s v="14000"/>
    <x v="0"/>
    <s v="STATE"/>
    <m/>
    <m/>
    <m/>
    <m/>
    <n v="-7.73"/>
    <s v="0000263876"/>
    <s v="JJDP SITE VISITS"/>
    <s v="Expense Accrual Journal"/>
  </r>
  <r>
    <s v="14000"/>
    <n v="2020"/>
    <n v="5"/>
    <s v="EX"/>
    <s v="EX01382479"/>
    <d v="2019-11-27T00:00:00"/>
    <d v="2019-11-27T00:00:00"/>
    <n v="33"/>
    <x v="0"/>
    <m/>
    <x v="3"/>
    <s v="99999"/>
    <m/>
    <m/>
    <s v="14000"/>
    <x v="0"/>
    <s v="STATE"/>
    <m/>
    <m/>
    <m/>
    <m/>
    <n v="37.5"/>
    <s v="0000263634"/>
    <s v="JJDP SITE VISITS"/>
    <s v="Expense Payment Journal"/>
  </r>
  <r>
    <s v="14000"/>
    <n v="2020"/>
    <n v="5"/>
    <s v="EX"/>
    <s v="EX01382479"/>
    <d v="2019-11-27T00:00:00"/>
    <d v="2019-11-27T00:00:00"/>
    <n v="34"/>
    <x v="0"/>
    <m/>
    <x v="1"/>
    <s v="99999"/>
    <m/>
    <m/>
    <m/>
    <x v="0"/>
    <m/>
    <m/>
    <m/>
    <m/>
    <m/>
    <n v="-37.5"/>
    <s v="0000263634"/>
    <s v="JJDP SITE VISITS"/>
    <s v="Expense Payment Journal"/>
  </r>
  <r>
    <s v="14000"/>
    <n v="2020"/>
    <n v="5"/>
    <s v="EX"/>
    <s v="EX01382479"/>
    <d v="2019-11-27T00:00:00"/>
    <d v="2019-11-27T00:00:00"/>
    <n v="35"/>
    <x v="0"/>
    <m/>
    <x v="3"/>
    <s v="99999"/>
    <m/>
    <m/>
    <s v="14000"/>
    <x v="0"/>
    <s v="STATE"/>
    <m/>
    <m/>
    <m/>
    <m/>
    <n v="3.75"/>
    <s v="0000263634"/>
    <s v="JJDP SITE VISITS"/>
    <s v="Expense Payment Journal"/>
  </r>
  <r>
    <s v="14000"/>
    <n v="2020"/>
    <n v="5"/>
    <s v="EX"/>
    <s v="EX01382479"/>
    <d v="2019-11-27T00:00:00"/>
    <d v="2019-11-27T00:00:00"/>
    <n v="36"/>
    <x v="0"/>
    <m/>
    <x v="1"/>
    <s v="99999"/>
    <m/>
    <m/>
    <m/>
    <x v="0"/>
    <m/>
    <m/>
    <m/>
    <m/>
    <m/>
    <n v="-3.75"/>
    <s v="0000263634"/>
    <s v="JJDP SITE VISITS"/>
    <s v="Expense Payment Journal"/>
  </r>
  <r>
    <s v="14000"/>
    <n v="2020"/>
    <n v="5"/>
    <s v="EX"/>
    <s v="EX01382479"/>
    <d v="2019-11-27T00:00:00"/>
    <d v="2019-11-27T00:00:00"/>
    <n v="37"/>
    <x v="0"/>
    <m/>
    <x v="3"/>
    <s v="99999"/>
    <m/>
    <m/>
    <s v="14000"/>
    <x v="0"/>
    <s v="STATE"/>
    <m/>
    <m/>
    <m/>
    <m/>
    <n v="50"/>
    <s v="0000263634"/>
    <s v="JJDP SITE VISITS"/>
    <s v="Expense Payment Journal"/>
  </r>
  <r>
    <s v="14000"/>
    <n v="2020"/>
    <n v="5"/>
    <s v="EX"/>
    <s v="EX01382479"/>
    <d v="2019-11-27T00:00:00"/>
    <d v="2019-11-27T00:00:00"/>
    <n v="38"/>
    <x v="0"/>
    <m/>
    <x v="1"/>
    <s v="99999"/>
    <m/>
    <m/>
    <m/>
    <x v="0"/>
    <m/>
    <m/>
    <m/>
    <m/>
    <m/>
    <n v="-50"/>
    <s v="0000263634"/>
    <s v="JJDP SITE VISITS"/>
    <s v="Expense Payment Journal"/>
  </r>
  <r>
    <s v="14000"/>
    <n v="2020"/>
    <n v="5"/>
    <s v="EX"/>
    <s v="EX01382479"/>
    <d v="2019-11-27T00:00:00"/>
    <d v="2019-11-27T00:00:00"/>
    <n v="39"/>
    <x v="0"/>
    <m/>
    <x v="3"/>
    <s v="99999"/>
    <m/>
    <m/>
    <s v="14000"/>
    <x v="0"/>
    <s v="STATE"/>
    <m/>
    <m/>
    <m/>
    <m/>
    <n v="37.5"/>
    <s v="0000263634"/>
    <s v="JJDP SITE VISITS"/>
    <s v="Expense Payment Journal"/>
  </r>
  <r>
    <s v="14000"/>
    <n v="2020"/>
    <n v="5"/>
    <s v="EX"/>
    <s v="EX01382479"/>
    <d v="2019-11-27T00:00:00"/>
    <d v="2019-11-27T00:00:00"/>
    <n v="40"/>
    <x v="0"/>
    <m/>
    <x v="1"/>
    <s v="99999"/>
    <m/>
    <m/>
    <m/>
    <x v="0"/>
    <m/>
    <m/>
    <m/>
    <m/>
    <m/>
    <n v="-37.5"/>
    <s v="0000263634"/>
    <s v="JJDP SITE VISITS"/>
    <s v="Expense Payment Journal"/>
  </r>
  <r>
    <s v="14000"/>
    <n v="2020"/>
    <n v="5"/>
    <s v="EX"/>
    <s v="EX01382479"/>
    <d v="2019-11-27T00:00:00"/>
    <d v="2019-11-27T00:00:00"/>
    <n v="41"/>
    <x v="0"/>
    <m/>
    <x v="3"/>
    <s v="99999"/>
    <m/>
    <m/>
    <s v="14000"/>
    <x v="0"/>
    <s v="STATE"/>
    <m/>
    <m/>
    <m/>
    <m/>
    <n v="5"/>
    <s v="0000263634"/>
    <s v="JJDP SITE VISITS"/>
    <s v="Expense Payment Journal"/>
  </r>
  <r>
    <s v="14000"/>
    <n v="2020"/>
    <n v="5"/>
    <s v="EX"/>
    <s v="EX01382479"/>
    <d v="2019-11-27T00:00:00"/>
    <d v="2019-11-27T00:00:00"/>
    <n v="42"/>
    <x v="0"/>
    <m/>
    <x v="1"/>
    <s v="99999"/>
    <m/>
    <m/>
    <m/>
    <x v="0"/>
    <m/>
    <m/>
    <m/>
    <m/>
    <m/>
    <n v="-5"/>
    <s v="0000263634"/>
    <s v="JJDP SITE VISITS"/>
    <s v="Expense Payment Journal"/>
  </r>
  <r>
    <s v="14000"/>
    <n v="2020"/>
    <n v="5"/>
    <s v="EX"/>
    <s v="EX01382479"/>
    <d v="2019-11-27T00:00:00"/>
    <d v="2019-11-27T00:00:00"/>
    <n v="43"/>
    <x v="0"/>
    <m/>
    <x v="3"/>
    <s v="99999"/>
    <m/>
    <m/>
    <s v="14000"/>
    <x v="0"/>
    <s v="STATE"/>
    <m/>
    <m/>
    <m/>
    <m/>
    <n v="3.75"/>
    <s v="0000263634"/>
    <s v="JJDP SITE VISITS"/>
    <s v="Expense Payment Journal"/>
  </r>
  <r>
    <s v="14000"/>
    <n v="2020"/>
    <n v="5"/>
    <s v="EX"/>
    <s v="EX01382479"/>
    <d v="2019-11-27T00:00:00"/>
    <d v="2019-11-27T00:00:00"/>
    <n v="44"/>
    <x v="0"/>
    <m/>
    <x v="1"/>
    <s v="99999"/>
    <m/>
    <m/>
    <m/>
    <x v="0"/>
    <m/>
    <m/>
    <m/>
    <m/>
    <m/>
    <n v="-3.75"/>
    <s v="0000263634"/>
    <s v="JJDP SITE VISITS"/>
    <s v="Expense Payment Journal"/>
  </r>
  <r>
    <s v="14000"/>
    <n v="2020"/>
    <n v="5"/>
    <s v="EX"/>
    <s v="EX01382479"/>
    <d v="2019-11-27T00:00:00"/>
    <d v="2019-11-27T00:00:00"/>
    <n v="45"/>
    <x v="0"/>
    <m/>
    <x v="3"/>
    <s v="99999"/>
    <m/>
    <m/>
    <s v="14000"/>
    <x v="0"/>
    <s v="STATE"/>
    <m/>
    <m/>
    <m/>
    <m/>
    <n v="96"/>
    <s v="0000263634"/>
    <s v="JJDP SITE VISITS"/>
    <s v="Expense Payment Journal"/>
  </r>
  <r>
    <s v="14000"/>
    <n v="2020"/>
    <n v="5"/>
    <s v="EX"/>
    <s v="EX01382479"/>
    <d v="2019-11-27T00:00:00"/>
    <d v="2019-11-27T00:00:00"/>
    <n v="46"/>
    <x v="0"/>
    <m/>
    <x v="1"/>
    <s v="99999"/>
    <m/>
    <m/>
    <m/>
    <x v="0"/>
    <m/>
    <m/>
    <m/>
    <m/>
    <m/>
    <n v="-96"/>
    <s v="0000263634"/>
    <s v="JJDP SITE VISITS"/>
    <s v="Expense Payment Journal"/>
  </r>
  <r>
    <s v="14000"/>
    <n v="2020"/>
    <n v="5"/>
    <s v="EX"/>
    <s v="EX01382479"/>
    <d v="2019-11-27T00:00:00"/>
    <d v="2019-11-27T00:00:00"/>
    <n v="47"/>
    <x v="0"/>
    <m/>
    <x v="3"/>
    <s v="99999"/>
    <m/>
    <m/>
    <s v="14000"/>
    <x v="0"/>
    <s v="STATE"/>
    <m/>
    <m/>
    <m/>
    <m/>
    <n v="8.93"/>
    <s v="0000263634"/>
    <s v="JJDP SITE VISITS"/>
    <s v="Expense Payment Journal"/>
  </r>
  <r>
    <s v="14000"/>
    <n v="2020"/>
    <n v="5"/>
    <s v="EX"/>
    <s v="EX01382479"/>
    <d v="2019-11-27T00:00:00"/>
    <d v="2019-11-27T00:00:00"/>
    <n v="48"/>
    <x v="0"/>
    <m/>
    <x v="1"/>
    <s v="99999"/>
    <m/>
    <m/>
    <m/>
    <x v="0"/>
    <m/>
    <m/>
    <m/>
    <m/>
    <m/>
    <n v="-8.93"/>
    <s v="0000263634"/>
    <s v="JJDP SITE VISITS"/>
    <s v="Expense Payment Journal"/>
  </r>
  <r>
    <s v="14000"/>
    <n v="2020"/>
    <n v="5"/>
    <s v="EX"/>
    <s v="EX01382479"/>
    <d v="2019-11-27T00:00:00"/>
    <d v="2019-11-27T00:00:00"/>
    <n v="49"/>
    <x v="0"/>
    <m/>
    <x v="3"/>
    <s v="99999"/>
    <m/>
    <m/>
    <s v="14000"/>
    <x v="0"/>
    <s v="STATE"/>
    <m/>
    <m/>
    <m/>
    <m/>
    <n v="96"/>
    <s v="0000263634"/>
    <s v="JJDP SITE VISITS"/>
    <s v="Expense Payment Journal"/>
  </r>
  <r>
    <s v="14000"/>
    <n v="2020"/>
    <n v="5"/>
    <s v="EX"/>
    <s v="EX01382479"/>
    <d v="2019-11-27T00:00:00"/>
    <d v="2019-11-27T00:00:00"/>
    <n v="50"/>
    <x v="0"/>
    <m/>
    <x v="1"/>
    <s v="99999"/>
    <m/>
    <m/>
    <m/>
    <x v="0"/>
    <m/>
    <m/>
    <m/>
    <m/>
    <m/>
    <n v="-96"/>
    <s v="0000263634"/>
    <s v="JJDP SITE VISITS"/>
    <s v="Expense Payment Journal"/>
  </r>
  <r>
    <s v="14000"/>
    <n v="2020"/>
    <n v="5"/>
    <s v="EX"/>
    <s v="EX01382479"/>
    <d v="2019-11-27T00:00:00"/>
    <d v="2019-11-27T00:00:00"/>
    <n v="51"/>
    <x v="0"/>
    <m/>
    <x v="3"/>
    <s v="99999"/>
    <m/>
    <m/>
    <s v="14000"/>
    <x v="0"/>
    <s v="STATE"/>
    <m/>
    <m/>
    <m/>
    <m/>
    <n v="10.85"/>
    <s v="0000263634"/>
    <s v="JJDP SITE VISITS"/>
    <s v="Expense Payment Journal"/>
  </r>
  <r>
    <s v="14000"/>
    <n v="2020"/>
    <n v="5"/>
    <s v="EX"/>
    <s v="EX01382479"/>
    <d v="2019-11-27T00:00:00"/>
    <d v="2019-11-27T00:00:00"/>
    <n v="52"/>
    <x v="0"/>
    <m/>
    <x v="1"/>
    <s v="99999"/>
    <m/>
    <m/>
    <m/>
    <x v="0"/>
    <m/>
    <m/>
    <m/>
    <m/>
    <m/>
    <n v="-10.85"/>
    <s v="0000263634"/>
    <s v="JJDP SITE VISITS"/>
    <s v="Expense Payment Journal"/>
  </r>
  <r>
    <s v="14000"/>
    <n v="2020"/>
    <n v="5"/>
    <s v="EX"/>
    <s v="EX01382479"/>
    <d v="2019-11-27T00:00:00"/>
    <d v="2019-11-27T00:00:00"/>
    <n v="53"/>
    <x v="0"/>
    <m/>
    <x v="3"/>
    <s v="99999"/>
    <m/>
    <m/>
    <s v="14000"/>
    <x v="0"/>
    <s v="STATE"/>
    <m/>
    <m/>
    <m/>
    <m/>
    <n v="1"/>
    <s v="0000263634"/>
    <s v="JJDP SITE VISITS"/>
    <s v="Expense Payment Journal"/>
  </r>
  <r>
    <s v="14000"/>
    <n v="2020"/>
    <n v="5"/>
    <s v="EX"/>
    <s v="EX01382479"/>
    <d v="2019-11-27T00:00:00"/>
    <d v="2019-11-27T00:00:00"/>
    <n v="54"/>
    <x v="0"/>
    <m/>
    <x v="1"/>
    <s v="99999"/>
    <m/>
    <m/>
    <m/>
    <x v="0"/>
    <m/>
    <m/>
    <m/>
    <m/>
    <m/>
    <n v="-1"/>
    <s v="0000263634"/>
    <s v="JJDP SITE VISITS"/>
    <s v="Expense Payment Journal"/>
  </r>
  <r>
    <s v="14000"/>
    <n v="2020"/>
    <n v="5"/>
    <s v="EX"/>
    <s v="EX01382479"/>
    <d v="2019-11-27T00:00:00"/>
    <d v="2019-11-27T00:00:00"/>
    <n v="231"/>
    <x v="0"/>
    <m/>
    <x v="3"/>
    <s v="99999"/>
    <m/>
    <m/>
    <s v="14000"/>
    <x v="0"/>
    <s v="STATE"/>
    <m/>
    <m/>
    <m/>
    <m/>
    <n v="37.5"/>
    <s v="0000263876"/>
    <s v="JJDP SITE VISITS"/>
    <s v="Expense Payment Journal"/>
  </r>
  <r>
    <s v="14000"/>
    <n v="2020"/>
    <n v="5"/>
    <s v="EX"/>
    <s v="EX01382479"/>
    <d v="2019-11-27T00:00:00"/>
    <d v="2019-11-27T00:00:00"/>
    <n v="232"/>
    <x v="0"/>
    <m/>
    <x v="1"/>
    <s v="99999"/>
    <m/>
    <m/>
    <m/>
    <x v="0"/>
    <m/>
    <m/>
    <m/>
    <m/>
    <m/>
    <n v="-37.5"/>
    <s v="0000263876"/>
    <s v="JJDP SITE VISITS"/>
    <s v="Expense Payment Journal"/>
  </r>
  <r>
    <s v="14000"/>
    <n v="2020"/>
    <n v="5"/>
    <s v="EX"/>
    <s v="EX01382479"/>
    <d v="2019-11-27T00:00:00"/>
    <d v="2019-11-27T00:00:00"/>
    <n v="233"/>
    <x v="0"/>
    <m/>
    <x v="3"/>
    <s v="99999"/>
    <m/>
    <m/>
    <s v="14000"/>
    <x v="0"/>
    <s v="STATE"/>
    <m/>
    <m/>
    <m/>
    <m/>
    <n v="3.75"/>
    <s v="0000263876"/>
    <s v="JJDP SITE VISITS"/>
    <s v="Expense Payment Journal"/>
  </r>
  <r>
    <s v="14000"/>
    <n v="2020"/>
    <n v="5"/>
    <s v="EX"/>
    <s v="EX01382479"/>
    <d v="2019-11-27T00:00:00"/>
    <d v="2019-11-27T00:00:00"/>
    <n v="234"/>
    <x v="0"/>
    <m/>
    <x v="1"/>
    <s v="99999"/>
    <m/>
    <m/>
    <m/>
    <x v="0"/>
    <m/>
    <m/>
    <m/>
    <m/>
    <m/>
    <n v="-3.75"/>
    <s v="0000263876"/>
    <s v="JJDP SITE VISITS"/>
    <s v="Expense Payment Journal"/>
  </r>
  <r>
    <s v="14000"/>
    <n v="2020"/>
    <n v="5"/>
    <s v="EX"/>
    <s v="EX01382479"/>
    <d v="2019-11-27T00:00:00"/>
    <d v="2019-11-27T00:00:00"/>
    <n v="235"/>
    <x v="0"/>
    <m/>
    <x v="3"/>
    <s v="99999"/>
    <m/>
    <m/>
    <s v="14000"/>
    <x v="0"/>
    <s v="STATE"/>
    <m/>
    <m/>
    <m/>
    <m/>
    <n v="31.5"/>
    <s v="0000263876"/>
    <s v="JJDP SITE VISITS"/>
    <s v="Expense Payment Journal"/>
  </r>
  <r>
    <s v="14000"/>
    <n v="2020"/>
    <n v="5"/>
    <s v="EX"/>
    <s v="EX01382479"/>
    <d v="2019-11-27T00:00:00"/>
    <d v="2019-11-27T00:00:00"/>
    <n v="236"/>
    <x v="0"/>
    <m/>
    <x v="1"/>
    <s v="99999"/>
    <m/>
    <m/>
    <m/>
    <x v="0"/>
    <m/>
    <m/>
    <m/>
    <m/>
    <m/>
    <n v="-31.5"/>
    <s v="0000263876"/>
    <s v="JJDP SITE VISITS"/>
    <s v="Expense Payment Journal"/>
  </r>
  <r>
    <s v="14000"/>
    <n v="2020"/>
    <n v="5"/>
    <s v="EX"/>
    <s v="EX01382479"/>
    <d v="2019-11-27T00:00:00"/>
    <d v="2019-11-27T00:00:00"/>
    <n v="237"/>
    <x v="0"/>
    <m/>
    <x v="3"/>
    <s v="99999"/>
    <m/>
    <m/>
    <s v="14000"/>
    <x v="0"/>
    <s v="STATE"/>
    <m/>
    <m/>
    <m/>
    <m/>
    <n v="59.49"/>
    <s v="0000263876"/>
    <s v="JJDP SITE VISITS"/>
    <s v="Expense Payment Journal"/>
  </r>
  <r>
    <s v="14000"/>
    <n v="2020"/>
    <n v="5"/>
    <s v="EX"/>
    <s v="EX01382479"/>
    <d v="2019-11-27T00:00:00"/>
    <d v="2019-11-27T00:00:00"/>
    <n v="238"/>
    <x v="0"/>
    <m/>
    <x v="1"/>
    <s v="99999"/>
    <m/>
    <m/>
    <m/>
    <x v="0"/>
    <m/>
    <m/>
    <m/>
    <m/>
    <m/>
    <n v="-59.49"/>
    <s v="0000263876"/>
    <s v="JJDP SITE VISITS"/>
    <s v="Expense Payment Journal"/>
  </r>
  <r>
    <s v="14000"/>
    <n v="2020"/>
    <n v="5"/>
    <s v="EX"/>
    <s v="EX01382479"/>
    <d v="2019-11-27T00:00:00"/>
    <d v="2019-11-27T00:00:00"/>
    <n v="239"/>
    <x v="0"/>
    <m/>
    <x v="3"/>
    <s v="99999"/>
    <m/>
    <m/>
    <s v="14000"/>
    <x v="0"/>
    <s v="STATE"/>
    <m/>
    <m/>
    <m/>
    <m/>
    <n v="7.73"/>
    <s v="0000263876"/>
    <s v="JJDP SITE VISITS"/>
    <s v="Expense Payment Journal"/>
  </r>
  <r>
    <s v="14000"/>
    <n v="2020"/>
    <n v="5"/>
    <s v="EX"/>
    <s v="EX01382479"/>
    <d v="2019-11-27T00:00:00"/>
    <d v="2019-11-27T00:00:00"/>
    <n v="240"/>
    <x v="0"/>
    <m/>
    <x v="1"/>
    <s v="99999"/>
    <m/>
    <m/>
    <m/>
    <x v="0"/>
    <m/>
    <m/>
    <m/>
    <m/>
    <m/>
    <n v="-7.73"/>
    <s v="0000263876"/>
    <s v="JJDP SITE VISITS"/>
    <s v="Expense Payment Journal"/>
  </r>
  <r>
    <s v="14000"/>
    <n v="2020"/>
    <n v="5"/>
    <s v="ONL"/>
    <s v="0001387131"/>
    <d v="2019-11-30T00:00:00"/>
    <d v="2019-12-06T00:00:00"/>
    <n v="3"/>
    <x v="0"/>
    <s v="390002"/>
    <x v="6"/>
    <s v="10320"/>
    <m/>
    <m/>
    <s v="14000"/>
    <x v="0"/>
    <s v="STATE"/>
    <m/>
    <m/>
    <m/>
    <m/>
    <n v="6175.88"/>
    <m/>
    <s v="Move 10/1-11/9 InHouse Pay"/>
    <s v="To move 15 JJDP In House Compliance Grant payroll to 16 JJDP In House Compliance Grant because 15 JJDP closed, but payroll coding was not updated at that time"/>
  </r>
  <r>
    <s v="14000"/>
    <n v="2020"/>
    <n v="5"/>
    <s v="ONL"/>
    <s v="0001387131"/>
    <d v="2019-11-30T00:00:00"/>
    <d v="2019-12-06T00:00:00"/>
    <n v="4"/>
    <x v="0"/>
    <s v="390002"/>
    <x v="7"/>
    <s v="10320"/>
    <m/>
    <m/>
    <s v="14000"/>
    <x v="0"/>
    <s v="STATE"/>
    <m/>
    <m/>
    <m/>
    <m/>
    <n v="466.84"/>
    <m/>
    <s v="Move 10/1-11/9 InHouse Pay"/>
    <s v="To move 15 JJDP In House Compliance Grant payroll to 16 JJDP In House Compliance Grant because 15 JJDP closed, but payroll coding was not updated at that time"/>
  </r>
  <r>
    <s v="14000"/>
    <n v="2020"/>
    <n v="5"/>
    <s v="ONL"/>
    <s v="0001387131"/>
    <d v="2019-11-30T00:00:00"/>
    <d v="2019-12-06T00:00:00"/>
    <n v="6"/>
    <x v="0"/>
    <m/>
    <x v="1"/>
    <s v="99999"/>
    <m/>
    <m/>
    <m/>
    <x v="0"/>
    <m/>
    <m/>
    <m/>
    <m/>
    <m/>
    <n v="-6642.72"/>
    <m/>
    <s v="Cash With The Treasurer Of VA"/>
    <s v="To move 15 JJDP In House Compliance Grant payroll to 16 JJDP In House Compliance Grant because 15 JJDP closed, but payroll coding was not updated at that time"/>
  </r>
  <r>
    <s v="14000"/>
    <n v="2020"/>
    <n v="6"/>
    <s v="CIP"/>
    <s v="CIP1386809"/>
    <d v="2019-12-03T00:00:00"/>
    <d v="2019-12-04T00:00:00"/>
    <n v="16"/>
    <x v="0"/>
    <s v="390002"/>
    <x v="6"/>
    <s v="10320"/>
    <m/>
    <m/>
    <s v="14000"/>
    <x v="0"/>
    <s v="STATE"/>
    <m/>
    <m/>
    <m/>
    <m/>
    <n v="1586.48"/>
    <s v="140051"/>
    <s v="00001331 2019-12-06"/>
    <s v="CIPPS Journal Upload - DOA"/>
  </r>
  <r>
    <s v="14000"/>
    <n v="2020"/>
    <n v="6"/>
    <s v="CIP"/>
    <s v="CIP1386809"/>
    <d v="2019-12-03T00:00:00"/>
    <d v="2019-12-04T00:00:00"/>
    <n v="17"/>
    <x v="0"/>
    <s v="390002"/>
    <x v="6"/>
    <s v="10320"/>
    <m/>
    <m/>
    <s v="14000"/>
    <x v="0"/>
    <s v="STATE"/>
    <m/>
    <m/>
    <m/>
    <m/>
    <n v="1529.76"/>
    <s v="140051"/>
    <s v="00001331 2019-12-06"/>
    <s v="CIPPS Journal Upload - DOA"/>
  </r>
  <r>
    <s v="14000"/>
    <n v="2020"/>
    <n v="6"/>
    <s v="CIP"/>
    <s v="CIP1386809"/>
    <d v="2019-12-03T00:00:00"/>
    <d v="2019-12-04T00:00:00"/>
    <n v="18"/>
    <x v="0"/>
    <s v="390002"/>
    <x v="7"/>
    <s v="10320"/>
    <m/>
    <m/>
    <s v="14000"/>
    <x v="0"/>
    <s v="STATE"/>
    <m/>
    <m/>
    <m/>
    <m/>
    <n v="119.49"/>
    <s v="140051"/>
    <s v="00001331 2019-12-06"/>
    <s v="CIPPS Journal Upload - DOA"/>
  </r>
  <r>
    <s v="14000"/>
    <n v="2020"/>
    <n v="6"/>
    <s v="CIP"/>
    <s v="CIP1386809"/>
    <d v="2019-12-03T00:00:00"/>
    <d v="2019-12-04T00:00:00"/>
    <n v="19"/>
    <x v="0"/>
    <s v="390002"/>
    <x v="7"/>
    <s v="10320"/>
    <m/>
    <m/>
    <s v="14000"/>
    <x v="0"/>
    <s v="STATE"/>
    <m/>
    <m/>
    <m/>
    <m/>
    <n v="117.03"/>
    <s v="140051"/>
    <s v="00001331 2019-12-06"/>
    <s v="CIPPS Journal Upload - DOA"/>
  </r>
  <r>
    <s v="14000"/>
    <n v="2020"/>
    <n v="6"/>
    <s v="CIP"/>
    <s v="CIP1386809"/>
    <d v="2019-12-03T00:00:00"/>
    <d v="2019-12-04T00:00:00"/>
    <n v="38"/>
    <x v="0"/>
    <m/>
    <x v="1"/>
    <s v="99999"/>
    <m/>
    <m/>
    <m/>
    <x v="0"/>
    <m/>
    <m/>
    <m/>
    <m/>
    <m/>
    <n v="-3352.76"/>
    <m/>
    <s v="Cash With The Treasurer Of VA"/>
    <s v="CIPPS Journal Upload - DOA"/>
  </r>
  <r>
    <s v="14000"/>
    <n v="2020"/>
    <n v="6"/>
    <s v="EX"/>
    <s v="EX01388850"/>
    <d v="2019-12-05T00:00:00"/>
    <d v="2019-12-05T00:00:00"/>
    <n v="77"/>
    <x v="0"/>
    <s v="390002"/>
    <x v="2"/>
    <s v="10320"/>
    <m/>
    <m/>
    <s v="14000"/>
    <x v="0"/>
    <s v="STATE"/>
    <m/>
    <m/>
    <m/>
    <m/>
    <n v="121.22"/>
    <s v="0000264733"/>
    <s v="JJDP SITE VISITS"/>
    <s v="Expense Accrual Journal"/>
  </r>
  <r>
    <s v="14000"/>
    <n v="2020"/>
    <n v="6"/>
    <s v="EX"/>
    <s v="EX01388850"/>
    <d v="2019-12-05T00:00:00"/>
    <d v="2019-12-05T00:00:00"/>
    <n v="78"/>
    <x v="0"/>
    <m/>
    <x v="3"/>
    <s v="99999"/>
    <m/>
    <m/>
    <s v="14000"/>
    <x v="0"/>
    <s v="STATE"/>
    <m/>
    <m/>
    <m/>
    <m/>
    <n v="-121.22"/>
    <s v="0000264733"/>
    <s v="JJDP SITE VISITS"/>
    <s v="Expense Accrual Journal"/>
  </r>
  <r>
    <s v="14000"/>
    <n v="2020"/>
    <n v="6"/>
    <s v="EX"/>
    <s v="EX01388850"/>
    <d v="2019-12-05T00:00:00"/>
    <d v="2019-12-05T00:00:00"/>
    <n v="79"/>
    <x v="0"/>
    <s v="390002"/>
    <x v="2"/>
    <s v="10320"/>
    <m/>
    <m/>
    <s v="14000"/>
    <x v="0"/>
    <s v="STATE"/>
    <m/>
    <m/>
    <m/>
    <m/>
    <n v="136.88"/>
    <s v="0000264733"/>
    <s v="JJDP SITE VISITS"/>
    <s v="Expense Accrual Journal"/>
  </r>
  <r>
    <s v="14000"/>
    <n v="2020"/>
    <n v="6"/>
    <s v="EX"/>
    <s v="EX01388850"/>
    <d v="2019-12-05T00:00:00"/>
    <d v="2019-12-05T00:00:00"/>
    <n v="80"/>
    <x v="0"/>
    <m/>
    <x v="3"/>
    <s v="99999"/>
    <m/>
    <m/>
    <s v="14000"/>
    <x v="0"/>
    <s v="STATE"/>
    <m/>
    <m/>
    <m/>
    <m/>
    <n v="-136.88"/>
    <s v="0000264733"/>
    <s v="JJDP SITE VISITS"/>
    <s v="Expense Accrual Journal"/>
  </r>
  <r>
    <s v="14000"/>
    <n v="2020"/>
    <n v="6"/>
    <s v="EX"/>
    <s v="EX01388850"/>
    <d v="2019-12-05T00:00:00"/>
    <d v="2019-12-05T00:00:00"/>
    <n v="81"/>
    <x v="0"/>
    <s v="390002"/>
    <x v="2"/>
    <s v="10320"/>
    <m/>
    <m/>
    <s v="14000"/>
    <x v="0"/>
    <s v="STATE"/>
    <m/>
    <m/>
    <m/>
    <m/>
    <n v="53.36"/>
    <s v="0000264733"/>
    <s v="JJDP SITE VISITS"/>
    <s v="Expense Accrual Journal"/>
  </r>
  <r>
    <s v="14000"/>
    <n v="2020"/>
    <n v="6"/>
    <s v="EX"/>
    <s v="EX01388850"/>
    <d v="2019-12-05T00:00:00"/>
    <d v="2019-12-05T00:00:00"/>
    <n v="82"/>
    <x v="0"/>
    <m/>
    <x v="3"/>
    <s v="99999"/>
    <m/>
    <m/>
    <s v="14000"/>
    <x v="0"/>
    <s v="STATE"/>
    <m/>
    <m/>
    <m/>
    <m/>
    <n v="-53.36"/>
    <s v="0000264733"/>
    <s v="JJDP SITE VISITS"/>
    <s v="Expense Accrual Journal"/>
  </r>
  <r>
    <s v="14000"/>
    <n v="2020"/>
    <n v="6"/>
    <s v="EX"/>
    <s v="EX01388850"/>
    <d v="2019-12-05T00:00:00"/>
    <d v="2019-12-05T00:00:00"/>
    <n v="83"/>
    <x v="0"/>
    <s v="390002"/>
    <x v="2"/>
    <s v="10320"/>
    <m/>
    <m/>
    <s v="14000"/>
    <x v="0"/>
    <s v="STATE"/>
    <m/>
    <m/>
    <m/>
    <m/>
    <n v="118.32"/>
    <s v="0000264733"/>
    <s v="JJDP SITE VISITS"/>
    <s v="Expense Accrual Journal"/>
  </r>
  <r>
    <s v="14000"/>
    <n v="2020"/>
    <n v="6"/>
    <s v="EX"/>
    <s v="EX01388850"/>
    <d v="2019-12-05T00:00:00"/>
    <d v="2019-12-05T00:00:00"/>
    <n v="84"/>
    <x v="0"/>
    <m/>
    <x v="3"/>
    <s v="99999"/>
    <m/>
    <m/>
    <s v="14000"/>
    <x v="0"/>
    <s v="STATE"/>
    <m/>
    <m/>
    <m/>
    <m/>
    <n v="-118.32"/>
    <s v="0000264733"/>
    <s v="JJDP SITE VISITS"/>
    <s v="Expense Accrual Journal"/>
  </r>
  <r>
    <s v="14000"/>
    <n v="2020"/>
    <n v="6"/>
    <s v="EX"/>
    <s v="EX01388850"/>
    <d v="2019-12-05T00:00:00"/>
    <d v="2019-12-05T00:00:00"/>
    <n v="85"/>
    <x v="0"/>
    <s v="390002"/>
    <x v="4"/>
    <s v="10320"/>
    <m/>
    <m/>
    <s v="14000"/>
    <x v="0"/>
    <s v="STATE"/>
    <m/>
    <m/>
    <m/>
    <m/>
    <n v="38.25"/>
    <s v="0000264733"/>
    <s v="JJDP SITE VISITS"/>
    <s v="Expense Accrual Journal"/>
  </r>
  <r>
    <s v="14000"/>
    <n v="2020"/>
    <n v="6"/>
    <s v="EX"/>
    <s v="EX01388850"/>
    <d v="2019-12-05T00:00:00"/>
    <d v="2019-12-05T00:00:00"/>
    <n v="86"/>
    <x v="0"/>
    <m/>
    <x v="3"/>
    <s v="99999"/>
    <m/>
    <m/>
    <s v="14000"/>
    <x v="0"/>
    <s v="STATE"/>
    <m/>
    <m/>
    <m/>
    <m/>
    <n v="-38.25"/>
    <s v="0000264733"/>
    <s v="JJDP SITE VISITS"/>
    <s v="Expense Accrual Journal"/>
  </r>
  <r>
    <s v="14000"/>
    <n v="2020"/>
    <n v="6"/>
    <s v="EX"/>
    <s v="EX01388850"/>
    <d v="2019-12-05T00:00:00"/>
    <d v="2019-12-05T00:00:00"/>
    <n v="87"/>
    <x v="0"/>
    <s v="390002"/>
    <x v="4"/>
    <s v="10320"/>
    <m/>
    <m/>
    <s v="14000"/>
    <x v="0"/>
    <s v="STATE"/>
    <m/>
    <m/>
    <m/>
    <m/>
    <n v="3.75"/>
    <s v="0000264733"/>
    <s v="JJDP SITE VISITS"/>
    <s v="Expense Accrual Journal"/>
  </r>
  <r>
    <s v="14000"/>
    <n v="2020"/>
    <n v="6"/>
    <s v="EX"/>
    <s v="EX01388850"/>
    <d v="2019-12-05T00:00:00"/>
    <d v="2019-12-05T00:00:00"/>
    <n v="88"/>
    <x v="0"/>
    <m/>
    <x v="3"/>
    <s v="99999"/>
    <m/>
    <m/>
    <s v="14000"/>
    <x v="0"/>
    <s v="STATE"/>
    <m/>
    <m/>
    <m/>
    <m/>
    <n v="-3.75"/>
    <s v="0000264733"/>
    <s v="JJDP SITE VISITS"/>
    <s v="Expense Accrual Journal"/>
  </r>
  <r>
    <s v="14000"/>
    <n v="2020"/>
    <n v="6"/>
    <s v="EX"/>
    <s v="EX01388850"/>
    <d v="2019-12-05T00:00:00"/>
    <d v="2019-12-05T00:00:00"/>
    <n v="89"/>
    <x v="0"/>
    <s v="390002"/>
    <x v="4"/>
    <s v="10320"/>
    <m/>
    <m/>
    <s v="14000"/>
    <x v="0"/>
    <s v="STATE"/>
    <m/>
    <m/>
    <m/>
    <m/>
    <n v="51"/>
    <s v="0000264733"/>
    <s v="JJDP SITE VISITS"/>
    <s v="Expense Accrual Journal"/>
  </r>
  <r>
    <s v="14000"/>
    <n v="2020"/>
    <n v="6"/>
    <s v="EX"/>
    <s v="EX01388850"/>
    <d v="2019-12-05T00:00:00"/>
    <d v="2019-12-05T00:00:00"/>
    <n v="90"/>
    <x v="0"/>
    <m/>
    <x v="3"/>
    <s v="99999"/>
    <m/>
    <m/>
    <s v="14000"/>
    <x v="0"/>
    <s v="STATE"/>
    <m/>
    <m/>
    <m/>
    <m/>
    <n v="-51"/>
    <s v="0000264733"/>
    <s v="JJDP SITE VISITS"/>
    <s v="Expense Accrual Journal"/>
  </r>
  <r>
    <s v="14000"/>
    <n v="2020"/>
    <n v="6"/>
    <s v="EX"/>
    <s v="EX01388850"/>
    <d v="2019-12-05T00:00:00"/>
    <d v="2019-12-05T00:00:00"/>
    <n v="91"/>
    <x v="0"/>
    <s v="390002"/>
    <x v="4"/>
    <s v="10320"/>
    <m/>
    <m/>
    <s v="14000"/>
    <x v="0"/>
    <s v="STATE"/>
    <m/>
    <m/>
    <m/>
    <m/>
    <n v="5"/>
    <s v="0000264733"/>
    <s v="JJDP SITE VISITS"/>
    <s v="Expense Accrual Journal"/>
  </r>
  <r>
    <s v="14000"/>
    <n v="2020"/>
    <n v="6"/>
    <s v="EX"/>
    <s v="EX01388850"/>
    <d v="2019-12-05T00:00:00"/>
    <d v="2019-12-05T00:00:00"/>
    <n v="92"/>
    <x v="0"/>
    <m/>
    <x v="3"/>
    <s v="99999"/>
    <m/>
    <m/>
    <s v="14000"/>
    <x v="0"/>
    <s v="STATE"/>
    <m/>
    <m/>
    <m/>
    <m/>
    <n v="-5"/>
    <s v="0000264733"/>
    <s v="JJDP SITE VISITS"/>
    <s v="Expense Accrual Journal"/>
  </r>
  <r>
    <s v="14000"/>
    <n v="2020"/>
    <n v="6"/>
    <s v="EX"/>
    <s v="EX01388850"/>
    <d v="2019-12-05T00:00:00"/>
    <d v="2019-12-05T00:00:00"/>
    <n v="93"/>
    <x v="0"/>
    <s v="390002"/>
    <x v="4"/>
    <s v="10320"/>
    <m/>
    <m/>
    <s v="14000"/>
    <x v="0"/>
    <s v="STATE"/>
    <m/>
    <m/>
    <m/>
    <m/>
    <n v="51"/>
    <s v="0000264733"/>
    <s v="JJDP SITE VISITS"/>
    <s v="Expense Accrual Journal"/>
  </r>
  <r>
    <s v="14000"/>
    <n v="2020"/>
    <n v="6"/>
    <s v="EX"/>
    <s v="EX01388850"/>
    <d v="2019-12-05T00:00:00"/>
    <d v="2019-12-05T00:00:00"/>
    <n v="94"/>
    <x v="0"/>
    <m/>
    <x v="3"/>
    <s v="99999"/>
    <m/>
    <m/>
    <s v="14000"/>
    <x v="0"/>
    <s v="STATE"/>
    <m/>
    <m/>
    <m/>
    <m/>
    <n v="-51"/>
    <s v="0000264733"/>
    <s v="JJDP SITE VISITS"/>
    <s v="Expense Accrual Journal"/>
  </r>
  <r>
    <s v="14000"/>
    <n v="2020"/>
    <n v="6"/>
    <s v="EX"/>
    <s v="EX01388850"/>
    <d v="2019-12-05T00:00:00"/>
    <d v="2019-12-05T00:00:00"/>
    <n v="95"/>
    <x v="0"/>
    <s v="390002"/>
    <x v="4"/>
    <s v="10320"/>
    <m/>
    <m/>
    <s v="14000"/>
    <x v="0"/>
    <s v="STATE"/>
    <m/>
    <m/>
    <m/>
    <m/>
    <n v="5"/>
    <s v="0000264733"/>
    <s v="JJDP SITE VISITS"/>
    <s v="Expense Accrual Journal"/>
  </r>
  <r>
    <s v="14000"/>
    <n v="2020"/>
    <n v="6"/>
    <s v="EX"/>
    <s v="EX01388850"/>
    <d v="2019-12-05T00:00:00"/>
    <d v="2019-12-05T00:00:00"/>
    <n v="96"/>
    <x v="0"/>
    <m/>
    <x v="3"/>
    <s v="99999"/>
    <m/>
    <m/>
    <s v="14000"/>
    <x v="0"/>
    <s v="STATE"/>
    <m/>
    <m/>
    <m/>
    <m/>
    <n v="-5"/>
    <s v="0000264733"/>
    <s v="JJDP SITE VISITS"/>
    <s v="Expense Accrual Journal"/>
  </r>
  <r>
    <s v="14000"/>
    <n v="2020"/>
    <n v="6"/>
    <s v="EX"/>
    <s v="EX01388850"/>
    <d v="2019-12-05T00:00:00"/>
    <d v="2019-12-05T00:00:00"/>
    <n v="97"/>
    <x v="0"/>
    <s v="390002"/>
    <x v="4"/>
    <s v="10320"/>
    <m/>
    <m/>
    <s v="14000"/>
    <x v="0"/>
    <s v="STATE"/>
    <m/>
    <m/>
    <m/>
    <m/>
    <n v="38.25"/>
    <s v="0000264733"/>
    <s v="JJDP SITE VISITS"/>
    <s v="Expense Accrual Journal"/>
  </r>
  <r>
    <s v="14000"/>
    <n v="2020"/>
    <n v="6"/>
    <s v="EX"/>
    <s v="EX01388850"/>
    <d v="2019-12-05T00:00:00"/>
    <d v="2019-12-05T00:00:00"/>
    <n v="98"/>
    <x v="0"/>
    <m/>
    <x v="3"/>
    <s v="99999"/>
    <m/>
    <m/>
    <s v="14000"/>
    <x v="0"/>
    <s v="STATE"/>
    <m/>
    <m/>
    <m/>
    <m/>
    <n v="-38.25"/>
    <s v="0000264733"/>
    <s v="JJDP SITE VISITS"/>
    <s v="Expense Accrual Journal"/>
  </r>
  <r>
    <s v="14000"/>
    <n v="2020"/>
    <n v="6"/>
    <s v="EX"/>
    <s v="EX01388850"/>
    <d v="2019-12-05T00:00:00"/>
    <d v="2019-12-05T00:00:00"/>
    <n v="99"/>
    <x v="0"/>
    <s v="390002"/>
    <x v="4"/>
    <s v="10320"/>
    <m/>
    <m/>
    <s v="14000"/>
    <x v="0"/>
    <s v="STATE"/>
    <m/>
    <m/>
    <m/>
    <m/>
    <n v="3.75"/>
    <s v="0000264733"/>
    <s v="JJDP SITE VISITS"/>
    <s v="Expense Accrual Journal"/>
  </r>
  <r>
    <s v="14000"/>
    <n v="2020"/>
    <n v="6"/>
    <s v="EX"/>
    <s v="EX01388850"/>
    <d v="2019-12-05T00:00:00"/>
    <d v="2019-12-05T00:00:00"/>
    <n v="100"/>
    <x v="0"/>
    <m/>
    <x v="3"/>
    <s v="99999"/>
    <m/>
    <m/>
    <s v="14000"/>
    <x v="0"/>
    <s v="STATE"/>
    <m/>
    <m/>
    <m/>
    <m/>
    <n v="-3.75"/>
    <s v="0000264733"/>
    <s v="JJDP SITE VISITS"/>
    <s v="Expense Accrual Journal"/>
  </r>
  <r>
    <s v="14000"/>
    <n v="2020"/>
    <n v="6"/>
    <s v="EX"/>
    <s v="EX01388850"/>
    <d v="2019-12-05T00:00:00"/>
    <d v="2019-12-05T00:00:00"/>
    <n v="101"/>
    <x v="0"/>
    <s v="390002"/>
    <x v="5"/>
    <s v="10320"/>
    <m/>
    <m/>
    <s v="14000"/>
    <x v="0"/>
    <s v="STATE"/>
    <m/>
    <m/>
    <m/>
    <m/>
    <n v="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2"/>
    <x v="0"/>
    <m/>
    <x v="3"/>
    <s v="99999"/>
    <m/>
    <m/>
    <s v="14000"/>
    <x v="0"/>
    <s v="STATE"/>
    <m/>
    <m/>
    <m/>
    <m/>
    <n v="-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3"/>
    <x v="0"/>
    <s v="390002"/>
    <x v="5"/>
    <s v="10320"/>
    <m/>
    <m/>
    <s v="14000"/>
    <x v="0"/>
    <s v="STATE"/>
    <m/>
    <m/>
    <m/>
    <m/>
    <n v="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4"/>
    <x v="0"/>
    <m/>
    <x v="3"/>
    <s v="99999"/>
    <m/>
    <m/>
    <s v="14000"/>
    <x v="0"/>
    <s v="STATE"/>
    <m/>
    <m/>
    <m/>
    <m/>
    <n v="-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5"/>
    <x v="0"/>
    <s v="390002"/>
    <x v="5"/>
    <s v="10320"/>
    <m/>
    <m/>
    <s v="14000"/>
    <x v="0"/>
    <s v="STATE"/>
    <m/>
    <m/>
    <m/>
    <m/>
    <n v="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6"/>
    <x v="0"/>
    <m/>
    <x v="3"/>
    <s v="99999"/>
    <m/>
    <m/>
    <s v="14000"/>
    <x v="0"/>
    <s v="STATE"/>
    <m/>
    <m/>
    <m/>
    <m/>
    <n v="-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7"/>
    <x v="0"/>
    <s v="390002"/>
    <x v="5"/>
    <s v="10320"/>
    <m/>
    <m/>
    <s v="14000"/>
    <x v="0"/>
    <s v="STATE"/>
    <m/>
    <m/>
    <m/>
    <m/>
    <n v="42.03"/>
    <s v="0000264733"/>
    <s v="JJDP SITE VISITS"/>
    <s v="Expense Accrual Journal"/>
  </r>
  <r>
    <s v="14000"/>
    <n v="2020"/>
    <n v="6"/>
    <s v="EX"/>
    <s v="EX01388850"/>
    <d v="2019-12-05T00:00:00"/>
    <d v="2019-12-05T00:00:00"/>
    <n v="108"/>
    <x v="0"/>
    <m/>
    <x v="3"/>
    <s v="99999"/>
    <m/>
    <m/>
    <s v="14000"/>
    <x v="0"/>
    <s v="STATE"/>
    <m/>
    <m/>
    <m/>
    <m/>
    <n v="-42.03"/>
    <s v="0000264733"/>
    <s v="JJDP SITE VISITS"/>
    <s v="Expense Accrual Journal"/>
  </r>
  <r>
    <s v="14000"/>
    <n v="2020"/>
    <n v="6"/>
    <s v="EX"/>
    <s v="EX01389816"/>
    <d v="2019-12-06T00:00:00"/>
    <d v="2019-12-06T00:00:00"/>
    <n v="77"/>
    <x v="0"/>
    <m/>
    <x v="3"/>
    <s v="99999"/>
    <m/>
    <m/>
    <s v="14000"/>
    <x v="0"/>
    <s v="STATE"/>
    <m/>
    <m/>
    <m/>
    <m/>
    <n v="121.22"/>
    <s v="0000264733"/>
    <s v="JJDP SITE VISITS"/>
    <s v="Expense Payment Journal"/>
  </r>
  <r>
    <s v="14000"/>
    <n v="2020"/>
    <n v="6"/>
    <s v="EX"/>
    <s v="EX01389816"/>
    <d v="2019-12-06T00:00:00"/>
    <d v="2019-12-06T00:00:00"/>
    <n v="78"/>
    <x v="0"/>
    <m/>
    <x v="1"/>
    <s v="99999"/>
    <m/>
    <m/>
    <m/>
    <x v="0"/>
    <m/>
    <m/>
    <m/>
    <m/>
    <m/>
    <n v="-121.22"/>
    <s v="0000264733"/>
    <s v="JJDP SITE VISITS"/>
    <s v="Expense Payment Journal"/>
  </r>
  <r>
    <s v="14000"/>
    <n v="2020"/>
    <n v="6"/>
    <s v="EX"/>
    <s v="EX01389816"/>
    <d v="2019-12-06T00:00:00"/>
    <d v="2019-12-06T00:00:00"/>
    <n v="79"/>
    <x v="0"/>
    <m/>
    <x v="3"/>
    <s v="99999"/>
    <m/>
    <m/>
    <s v="14000"/>
    <x v="0"/>
    <s v="STATE"/>
    <m/>
    <m/>
    <m/>
    <m/>
    <n v="136.88"/>
    <s v="0000264733"/>
    <s v="JJDP SITE VISITS"/>
    <s v="Expense Payment Journal"/>
  </r>
  <r>
    <s v="14000"/>
    <n v="2020"/>
    <n v="6"/>
    <s v="EX"/>
    <s v="EX01389816"/>
    <d v="2019-12-06T00:00:00"/>
    <d v="2019-12-06T00:00:00"/>
    <n v="80"/>
    <x v="0"/>
    <m/>
    <x v="1"/>
    <s v="99999"/>
    <m/>
    <m/>
    <m/>
    <x v="0"/>
    <m/>
    <m/>
    <m/>
    <m/>
    <m/>
    <n v="-136.88"/>
    <s v="0000264733"/>
    <s v="JJDP SITE VISITS"/>
    <s v="Expense Payment Journal"/>
  </r>
  <r>
    <s v="14000"/>
    <n v="2020"/>
    <n v="6"/>
    <s v="EX"/>
    <s v="EX01389816"/>
    <d v="2019-12-06T00:00:00"/>
    <d v="2019-12-06T00:00:00"/>
    <n v="81"/>
    <x v="0"/>
    <m/>
    <x v="3"/>
    <s v="99999"/>
    <m/>
    <m/>
    <s v="14000"/>
    <x v="0"/>
    <s v="STATE"/>
    <m/>
    <m/>
    <m/>
    <m/>
    <n v="53.36"/>
    <s v="0000264733"/>
    <s v="JJDP SITE VISITS"/>
    <s v="Expense Payment Journal"/>
  </r>
  <r>
    <s v="14000"/>
    <n v="2020"/>
    <n v="6"/>
    <s v="EX"/>
    <s v="EX01389816"/>
    <d v="2019-12-06T00:00:00"/>
    <d v="2019-12-06T00:00:00"/>
    <n v="82"/>
    <x v="0"/>
    <m/>
    <x v="1"/>
    <s v="99999"/>
    <m/>
    <m/>
    <m/>
    <x v="0"/>
    <m/>
    <m/>
    <m/>
    <m/>
    <m/>
    <n v="-53.36"/>
    <s v="0000264733"/>
    <s v="JJDP SITE VISITS"/>
    <s v="Expense Payment Journal"/>
  </r>
  <r>
    <s v="14000"/>
    <n v="2020"/>
    <n v="6"/>
    <s v="EX"/>
    <s v="EX01389816"/>
    <d v="2019-12-06T00:00:00"/>
    <d v="2019-12-06T00:00:00"/>
    <n v="83"/>
    <x v="0"/>
    <m/>
    <x v="3"/>
    <s v="99999"/>
    <m/>
    <m/>
    <s v="14000"/>
    <x v="0"/>
    <s v="STATE"/>
    <m/>
    <m/>
    <m/>
    <m/>
    <n v="118.32"/>
    <s v="0000264733"/>
    <s v="JJDP SITE VISITS"/>
    <s v="Expense Payment Journal"/>
  </r>
  <r>
    <s v="14000"/>
    <n v="2020"/>
    <n v="6"/>
    <s v="EX"/>
    <s v="EX01389816"/>
    <d v="2019-12-06T00:00:00"/>
    <d v="2019-12-06T00:00:00"/>
    <n v="84"/>
    <x v="0"/>
    <m/>
    <x v="1"/>
    <s v="99999"/>
    <m/>
    <m/>
    <m/>
    <x v="0"/>
    <m/>
    <m/>
    <m/>
    <m/>
    <m/>
    <n v="-118.32"/>
    <s v="0000264733"/>
    <s v="JJDP SITE VISITS"/>
    <s v="Expense Payment Journal"/>
  </r>
  <r>
    <s v="14000"/>
    <n v="2020"/>
    <n v="6"/>
    <s v="EX"/>
    <s v="EX01389816"/>
    <d v="2019-12-06T00:00:00"/>
    <d v="2019-12-06T00:00:00"/>
    <n v="85"/>
    <x v="0"/>
    <m/>
    <x v="3"/>
    <s v="99999"/>
    <m/>
    <m/>
    <s v="14000"/>
    <x v="0"/>
    <s v="STATE"/>
    <m/>
    <m/>
    <m/>
    <m/>
    <n v="38.25"/>
    <s v="0000264733"/>
    <s v="JJDP SITE VISITS"/>
    <s v="Expense Payment Journal"/>
  </r>
  <r>
    <s v="14000"/>
    <n v="2020"/>
    <n v="6"/>
    <s v="EX"/>
    <s v="EX01389816"/>
    <d v="2019-12-06T00:00:00"/>
    <d v="2019-12-06T00:00:00"/>
    <n v="86"/>
    <x v="0"/>
    <m/>
    <x v="1"/>
    <s v="99999"/>
    <m/>
    <m/>
    <m/>
    <x v="0"/>
    <m/>
    <m/>
    <m/>
    <m/>
    <m/>
    <n v="-38.25"/>
    <s v="0000264733"/>
    <s v="JJDP SITE VISITS"/>
    <s v="Expense Payment Journal"/>
  </r>
  <r>
    <s v="14000"/>
    <n v="2020"/>
    <n v="6"/>
    <s v="EX"/>
    <s v="EX01389816"/>
    <d v="2019-12-06T00:00:00"/>
    <d v="2019-12-06T00:00:00"/>
    <n v="87"/>
    <x v="0"/>
    <m/>
    <x v="3"/>
    <s v="99999"/>
    <m/>
    <m/>
    <s v="14000"/>
    <x v="0"/>
    <s v="STATE"/>
    <m/>
    <m/>
    <m/>
    <m/>
    <n v="3.75"/>
    <s v="0000264733"/>
    <s v="JJDP SITE VISITS"/>
    <s v="Expense Payment Journal"/>
  </r>
  <r>
    <s v="14000"/>
    <n v="2020"/>
    <n v="6"/>
    <s v="EX"/>
    <s v="EX01389816"/>
    <d v="2019-12-06T00:00:00"/>
    <d v="2019-12-06T00:00:00"/>
    <n v="88"/>
    <x v="0"/>
    <m/>
    <x v="1"/>
    <s v="99999"/>
    <m/>
    <m/>
    <m/>
    <x v="0"/>
    <m/>
    <m/>
    <m/>
    <m/>
    <m/>
    <n v="-3.75"/>
    <s v="0000264733"/>
    <s v="JJDP SITE VISITS"/>
    <s v="Expense Payment Journal"/>
  </r>
  <r>
    <s v="14000"/>
    <n v="2020"/>
    <n v="6"/>
    <s v="EX"/>
    <s v="EX01389816"/>
    <d v="2019-12-06T00:00:00"/>
    <d v="2019-12-06T00:00:00"/>
    <n v="89"/>
    <x v="0"/>
    <m/>
    <x v="3"/>
    <s v="99999"/>
    <m/>
    <m/>
    <s v="14000"/>
    <x v="0"/>
    <s v="STATE"/>
    <m/>
    <m/>
    <m/>
    <m/>
    <n v="51"/>
    <s v="0000264733"/>
    <s v="JJDP SITE VISITS"/>
    <s v="Expense Payment Journal"/>
  </r>
  <r>
    <s v="14000"/>
    <n v="2020"/>
    <n v="6"/>
    <s v="EX"/>
    <s v="EX01389816"/>
    <d v="2019-12-06T00:00:00"/>
    <d v="2019-12-06T00:00:00"/>
    <n v="90"/>
    <x v="0"/>
    <m/>
    <x v="1"/>
    <s v="99999"/>
    <m/>
    <m/>
    <m/>
    <x v="0"/>
    <m/>
    <m/>
    <m/>
    <m/>
    <m/>
    <n v="-51"/>
    <s v="0000264733"/>
    <s v="JJDP SITE VISITS"/>
    <s v="Expense Payment Journal"/>
  </r>
  <r>
    <s v="14000"/>
    <n v="2020"/>
    <n v="6"/>
    <s v="EX"/>
    <s v="EX01389816"/>
    <d v="2019-12-06T00:00:00"/>
    <d v="2019-12-06T00:00:00"/>
    <n v="91"/>
    <x v="0"/>
    <m/>
    <x v="3"/>
    <s v="99999"/>
    <m/>
    <m/>
    <s v="14000"/>
    <x v="0"/>
    <s v="STATE"/>
    <m/>
    <m/>
    <m/>
    <m/>
    <n v="5"/>
    <s v="0000264733"/>
    <s v="JJDP SITE VISITS"/>
    <s v="Expense Payment Journal"/>
  </r>
  <r>
    <s v="14000"/>
    <n v="2020"/>
    <n v="6"/>
    <s v="EX"/>
    <s v="EX01389816"/>
    <d v="2019-12-06T00:00:00"/>
    <d v="2019-12-06T00:00:00"/>
    <n v="92"/>
    <x v="0"/>
    <m/>
    <x v="1"/>
    <s v="99999"/>
    <m/>
    <m/>
    <m/>
    <x v="0"/>
    <m/>
    <m/>
    <m/>
    <m/>
    <m/>
    <n v="-5"/>
    <s v="0000264733"/>
    <s v="JJDP SITE VISITS"/>
    <s v="Expense Payment Journal"/>
  </r>
  <r>
    <s v="14000"/>
    <n v="2020"/>
    <n v="6"/>
    <s v="EX"/>
    <s v="EX01389816"/>
    <d v="2019-12-06T00:00:00"/>
    <d v="2019-12-06T00:00:00"/>
    <n v="93"/>
    <x v="0"/>
    <m/>
    <x v="3"/>
    <s v="99999"/>
    <m/>
    <m/>
    <s v="14000"/>
    <x v="0"/>
    <s v="STATE"/>
    <m/>
    <m/>
    <m/>
    <m/>
    <n v="51"/>
    <s v="0000264733"/>
    <s v="JJDP SITE VISITS"/>
    <s v="Expense Payment Journal"/>
  </r>
  <r>
    <s v="14000"/>
    <n v="2020"/>
    <n v="6"/>
    <s v="EX"/>
    <s v="EX01389816"/>
    <d v="2019-12-06T00:00:00"/>
    <d v="2019-12-06T00:00:00"/>
    <n v="94"/>
    <x v="0"/>
    <m/>
    <x v="1"/>
    <s v="99999"/>
    <m/>
    <m/>
    <m/>
    <x v="0"/>
    <m/>
    <m/>
    <m/>
    <m/>
    <m/>
    <n v="-51"/>
    <s v="0000264733"/>
    <s v="JJDP SITE VISITS"/>
    <s v="Expense Payment Journal"/>
  </r>
  <r>
    <s v="14000"/>
    <n v="2020"/>
    <n v="6"/>
    <s v="EX"/>
    <s v="EX01389816"/>
    <d v="2019-12-06T00:00:00"/>
    <d v="2019-12-06T00:00:00"/>
    <n v="95"/>
    <x v="0"/>
    <m/>
    <x v="3"/>
    <s v="99999"/>
    <m/>
    <m/>
    <s v="14000"/>
    <x v="0"/>
    <s v="STATE"/>
    <m/>
    <m/>
    <m/>
    <m/>
    <n v="5"/>
    <s v="0000264733"/>
    <s v="JJDP SITE VISITS"/>
    <s v="Expense Payment Journal"/>
  </r>
  <r>
    <s v="14000"/>
    <n v="2020"/>
    <n v="6"/>
    <s v="EX"/>
    <s v="EX01389816"/>
    <d v="2019-12-06T00:00:00"/>
    <d v="2019-12-06T00:00:00"/>
    <n v="96"/>
    <x v="0"/>
    <m/>
    <x v="1"/>
    <s v="99999"/>
    <m/>
    <m/>
    <m/>
    <x v="0"/>
    <m/>
    <m/>
    <m/>
    <m/>
    <m/>
    <n v="-5"/>
    <s v="0000264733"/>
    <s v="JJDP SITE VISITS"/>
    <s v="Expense Payment Journal"/>
  </r>
  <r>
    <s v="14000"/>
    <n v="2020"/>
    <n v="6"/>
    <s v="EX"/>
    <s v="EX01389816"/>
    <d v="2019-12-06T00:00:00"/>
    <d v="2019-12-06T00:00:00"/>
    <n v="97"/>
    <x v="0"/>
    <m/>
    <x v="3"/>
    <s v="99999"/>
    <m/>
    <m/>
    <s v="14000"/>
    <x v="0"/>
    <s v="STATE"/>
    <m/>
    <m/>
    <m/>
    <m/>
    <n v="38.25"/>
    <s v="0000264733"/>
    <s v="JJDP SITE VISITS"/>
    <s v="Expense Payment Journal"/>
  </r>
  <r>
    <s v="14000"/>
    <n v="2020"/>
    <n v="6"/>
    <s v="EX"/>
    <s v="EX01389816"/>
    <d v="2019-12-06T00:00:00"/>
    <d v="2019-12-06T00:00:00"/>
    <n v="98"/>
    <x v="0"/>
    <m/>
    <x v="1"/>
    <s v="99999"/>
    <m/>
    <m/>
    <m/>
    <x v="0"/>
    <m/>
    <m/>
    <m/>
    <m/>
    <m/>
    <n v="-38.25"/>
    <s v="0000264733"/>
    <s v="JJDP SITE VISITS"/>
    <s v="Expense Payment Journal"/>
  </r>
  <r>
    <s v="14000"/>
    <n v="2020"/>
    <n v="6"/>
    <s v="EX"/>
    <s v="EX01389816"/>
    <d v="2019-12-06T00:00:00"/>
    <d v="2019-12-06T00:00:00"/>
    <n v="99"/>
    <x v="0"/>
    <m/>
    <x v="3"/>
    <s v="99999"/>
    <m/>
    <m/>
    <s v="14000"/>
    <x v="0"/>
    <s v="STATE"/>
    <m/>
    <m/>
    <m/>
    <m/>
    <n v="3.75"/>
    <s v="0000264733"/>
    <s v="JJDP SITE VISITS"/>
    <s v="Expense Payment Journal"/>
  </r>
  <r>
    <s v="14000"/>
    <n v="2020"/>
    <n v="6"/>
    <s v="EX"/>
    <s v="EX01389816"/>
    <d v="2019-12-06T00:00:00"/>
    <d v="2019-12-06T00:00:00"/>
    <n v="100"/>
    <x v="0"/>
    <m/>
    <x v="1"/>
    <s v="99999"/>
    <m/>
    <m/>
    <m/>
    <x v="0"/>
    <m/>
    <m/>
    <m/>
    <m/>
    <m/>
    <n v="-3.75"/>
    <s v="0000264733"/>
    <s v="JJDP SITE VISITS"/>
    <s v="Expense Payment Journal"/>
  </r>
  <r>
    <s v="14000"/>
    <n v="2020"/>
    <n v="6"/>
    <s v="EX"/>
    <s v="EX01389816"/>
    <d v="2019-12-06T00:00:00"/>
    <d v="2019-12-06T00:00:00"/>
    <n v="101"/>
    <x v="0"/>
    <m/>
    <x v="3"/>
    <s v="99999"/>
    <m/>
    <m/>
    <s v="14000"/>
    <x v="0"/>
    <s v="STATE"/>
    <m/>
    <m/>
    <m/>
    <m/>
    <n v="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2"/>
    <x v="0"/>
    <m/>
    <x v="1"/>
    <s v="99999"/>
    <m/>
    <m/>
    <m/>
    <x v="0"/>
    <m/>
    <m/>
    <m/>
    <m/>
    <m/>
    <n v="-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3"/>
    <x v="0"/>
    <m/>
    <x v="3"/>
    <s v="99999"/>
    <m/>
    <m/>
    <s v="14000"/>
    <x v="0"/>
    <s v="STATE"/>
    <m/>
    <m/>
    <m/>
    <m/>
    <n v="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4"/>
    <x v="0"/>
    <m/>
    <x v="1"/>
    <s v="99999"/>
    <m/>
    <m/>
    <m/>
    <x v="0"/>
    <m/>
    <m/>
    <m/>
    <m/>
    <m/>
    <n v="-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5"/>
    <x v="0"/>
    <m/>
    <x v="3"/>
    <s v="99999"/>
    <m/>
    <m/>
    <s v="14000"/>
    <x v="0"/>
    <s v="STATE"/>
    <m/>
    <m/>
    <m/>
    <m/>
    <n v="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6"/>
    <x v="0"/>
    <m/>
    <x v="1"/>
    <s v="99999"/>
    <m/>
    <m/>
    <m/>
    <x v="0"/>
    <m/>
    <m/>
    <m/>
    <m/>
    <m/>
    <n v="-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7"/>
    <x v="0"/>
    <m/>
    <x v="3"/>
    <s v="99999"/>
    <m/>
    <m/>
    <s v="14000"/>
    <x v="0"/>
    <s v="STATE"/>
    <m/>
    <m/>
    <m/>
    <m/>
    <n v="42.03"/>
    <s v="0000264733"/>
    <s v="JJDP SITE VISITS"/>
    <s v="Expense Payment Journal"/>
  </r>
  <r>
    <s v="14000"/>
    <n v="2020"/>
    <n v="6"/>
    <s v="EX"/>
    <s v="EX01389816"/>
    <d v="2019-12-06T00:00:00"/>
    <d v="2019-12-06T00:00:00"/>
    <n v="108"/>
    <x v="0"/>
    <m/>
    <x v="1"/>
    <s v="99999"/>
    <m/>
    <m/>
    <m/>
    <x v="0"/>
    <m/>
    <m/>
    <m/>
    <m/>
    <m/>
    <n v="-42.03"/>
    <s v="0000264733"/>
    <s v="JJDP SITE VISITS"/>
    <s v="Expense Payment Journal"/>
  </r>
  <r>
    <s v="14000"/>
    <n v="2020"/>
    <n v="6"/>
    <s v="AR"/>
    <s v="AR01392024"/>
    <d v="2019-12-10T00:00:00"/>
    <d v="2019-12-11T00:00:00"/>
    <n v="7"/>
    <x v="0"/>
    <m/>
    <x v="0"/>
    <s v="90000"/>
    <m/>
    <m/>
    <s v="14000"/>
    <x v="0"/>
    <s v="STATE"/>
    <m/>
    <m/>
    <m/>
    <m/>
    <n v="-3204.35"/>
    <s v="41406098"/>
    <s v="19-12-10AR_DIRJRNL4306"/>
    <s v="AR Direct Cash Journal"/>
  </r>
  <r>
    <s v="14000"/>
    <n v="2020"/>
    <n v="6"/>
    <s v="AR"/>
    <s v="AR01392024"/>
    <d v="2019-12-10T00:00:00"/>
    <d v="2019-12-11T00:00:00"/>
    <n v="17"/>
    <x v="0"/>
    <m/>
    <x v="1"/>
    <s v="99999"/>
    <m/>
    <m/>
    <m/>
    <x v="0"/>
    <m/>
    <m/>
    <m/>
    <m/>
    <m/>
    <n v="3204.35"/>
    <s v="41406098"/>
    <s v="19-12-10AR_DIRJRNL4306"/>
    <s v="AR Direct Cash Journal"/>
  </r>
  <r>
    <s v="14000"/>
    <n v="2020"/>
    <n v="6"/>
    <s v="AR"/>
    <s v="AR01393230"/>
    <d v="2019-12-11T00:00:00"/>
    <d v="2019-12-11T00:00:00"/>
    <n v="48"/>
    <x v="0"/>
    <s v="390002"/>
    <x v="2"/>
    <s v="10320"/>
    <m/>
    <m/>
    <s v="14000"/>
    <x v="0"/>
    <s v="STATE"/>
    <m/>
    <m/>
    <m/>
    <m/>
    <n v="-429.78"/>
    <s v="51401684"/>
    <s v="19-12-10AR_DIRJRNL4314"/>
    <s v="AR Direct Cash Journal"/>
  </r>
  <r>
    <s v="14000"/>
    <n v="2020"/>
    <n v="6"/>
    <s v="AR"/>
    <s v="AR01393230"/>
    <d v="2019-12-11T00:00:00"/>
    <d v="2019-12-11T00:00:00"/>
    <n v="49"/>
    <x v="0"/>
    <s v="390002"/>
    <x v="4"/>
    <s v="10320"/>
    <m/>
    <m/>
    <s v="14000"/>
    <x v="0"/>
    <s v="STATE"/>
    <m/>
    <m/>
    <m/>
    <m/>
    <n v="-196"/>
    <s v="51401684"/>
    <s v="19-12-10AR_DIRJRNL4314"/>
    <s v="AR Direct Cash Journal"/>
  </r>
  <r>
    <s v="14000"/>
    <n v="2020"/>
    <n v="6"/>
    <s v="AR"/>
    <s v="AR01393230"/>
    <d v="2019-12-11T00:00:00"/>
    <d v="2019-12-11T00:00:00"/>
    <n v="50"/>
    <x v="0"/>
    <s v="390002"/>
    <x v="8"/>
    <s v="10320"/>
    <m/>
    <m/>
    <s v="14000"/>
    <x v="0"/>
    <s v="STATE"/>
    <m/>
    <m/>
    <m/>
    <m/>
    <n v="-336.03"/>
    <s v="51401684"/>
    <s v="19-12-10AR_DIRJRNL4314"/>
    <s v="AR Direct Cash Journal"/>
  </r>
  <r>
    <s v="14000"/>
    <n v="2020"/>
    <n v="6"/>
    <s v="AR"/>
    <s v="AR01393230"/>
    <d v="2019-12-11T00:00:00"/>
    <d v="2019-12-11T00:00:00"/>
    <n v="52"/>
    <x v="0"/>
    <m/>
    <x v="1"/>
    <s v="99999"/>
    <m/>
    <m/>
    <m/>
    <x v="0"/>
    <m/>
    <m/>
    <m/>
    <m/>
    <m/>
    <n v="429.78"/>
    <s v="51401684"/>
    <s v="19-12-10AR_DIRJRNL4314"/>
    <s v="AR Direct Cash Journal"/>
  </r>
  <r>
    <s v="14000"/>
    <n v="2020"/>
    <n v="6"/>
    <s v="AR"/>
    <s v="AR01393230"/>
    <d v="2019-12-11T00:00:00"/>
    <d v="2019-12-11T00:00:00"/>
    <n v="53"/>
    <x v="0"/>
    <m/>
    <x v="1"/>
    <s v="99999"/>
    <m/>
    <m/>
    <m/>
    <x v="0"/>
    <m/>
    <m/>
    <m/>
    <m/>
    <m/>
    <n v="196"/>
    <s v="51401684"/>
    <s v="19-12-10AR_DIRJRNL4314"/>
    <s v="AR Direct Cash Journal"/>
  </r>
  <r>
    <s v="14000"/>
    <n v="2020"/>
    <n v="6"/>
    <s v="AR"/>
    <s v="AR01393230"/>
    <d v="2019-12-11T00:00:00"/>
    <d v="2019-12-11T00:00:00"/>
    <n v="54"/>
    <x v="0"/>
    <m/>
    <x v="1"/>
    <s v="99999"/>
    <m/>
    <m/>
    <m/>
    <x v="0"/>
    <m/>
    <m/>
    <m/>
    <m/>
    <m/>
    <n v="336.03"/>
    <s v="51401684"/>
    <s v="19-12-10AR_DIRJRNL4314"/>
    <s v="AR Direct Cash Journal"/>
  </r>
  <r>
    <s v="14000"/>
    <n v="2020"/>
    <n v="6"/>
    <s v="EX"/>
    <s v="EX01392995"/>
    <d v="2019-12-11T00:00:00"/>
    <d v="2019-12-11T00:00:00"/>
    <n v="31"/>
    <x v="0"/>
    <s v="390002"/>
    <x v="2"/>
    <s v="10320"/>
    <m/>
    <m/>
    <s v="14000"/>
    <x v="0"/>
    <s v="STATE"/>
    <m/>
    <m/>
    <m/>
    <m/>
    <n v="121.22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2"/>
    <x v="0"/>
    <m/>
    <x v="3"/>
    <s v="99999"/>
    <m/>
    <m/>
    <s v="14000"/>
    <x v="0"/>
    <s v="STATE"/>
    <m/>
    <m/>
    <m/>
    <m/>
    <n v="-121.22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3"/>
    <x v="0"/>
    <s v="390002"/>
    <x v="2"/>
    <s v="10320"/>
    <m/>
    <m/>
    <s v="14000"/>
    <x v="0"/>
    <s v="STATE"/>
    <m/>
    <m/>
    <m/>
    <m/>
    <n v="136.8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4"/>
    <x v="0"/>
    <m/>
    <x v="3"/>
    <s v="99999"/>
    <m/>
    <m/>
    <s v="14000"/>
    <x v="0"/>
    <s v="STATE"/>
    <m/>
    <m/>
    <m/>
    <m/>
    <n v="-136.8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5"/>
    <x v="0"/>
    <s v="390002"/>
    <x v="2"/>
    <s v="10320"/>
    <m/>
    <m/>
    <s v="14000"/>
    <x v="0"/>
    <s v="STATE"/>
    <m/>
    <m/>
    <m/>
    <m/>
    <n v="53.36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6"/>
    <x v="0"/>
    <m/>
    <x v="3"/>
    <s v="99999"/>
    <m/>
    <m/>
    <s v="14000"/>
    <x v="0"/>
    <s v="STATE"/>
    <m/>
    <m/>
    <m/>
    <m/>
    <n v="-53.36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7"/>
    <x v="0"/>
    <s v="390002"/>
    <x v="2"/>
    <s v="10320"/>
    <m/>
    <m/>
    <s v="14000"/>
    <x v="0"/>
    <s v="STATE"/>
    <m/>
    <m/>
    <m/>
    <m/>
    <n v="118.32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8"/>
    <x v="0"/>
    <m/>
    <x v="3"/>
    <s v="99999"/>
    <m/>
    <m/>
    <s v="14000"/>
    <x v="0"/>
    <s v="STATE"/>
    <m/>
    <m/>
    <m/>
    <m/>
    <n v="-118.32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9"/>
    <x v="0"/>
    <s v="390002"/>
    <x v="4"/>
    <s v="10320"/>
    <m/>
    <m/>
    <s v="14000"/>
    <x v="0"/>
    <s v="STATE"/>
    <m/>
    <m/>
    <m/>
    <m/>
    <n v="38.2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0"/>
    <x v="0"/>
    <m/>
    <x v="3"/>
    <s v="99999"/>
    <m/>
    <m/>
    <s v="14000"/>
    <x v="0"/>
    <s v="STATE"/>
    <m/>
    <m/>
    <m/>
    <m/>
    <n v="-38.2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1"/>
    <x v="0"/>
    <s v="390002"/>
    <x v="4"/>
    <s v="10320"/>
    <m/>
    <m/>
    <s v="14000"/>
    <x v="0"/>
    <s v="STATE"/>
    <m/>
    <m/>
    <m/>
    <m/>
    <n v="51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2"/>
    <x v="0"/>
    <m/>
    <x v="3"/>
    <s v="99999"/>
    <m/>
    <m/>
    <s v="14000"/>
    <x v="0"/>
    <s v="STATE"/>
    <m/>
    <m/>
    <m/>
    <m/>
    <n v="-51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3"/>
    <x v="0"/>
    <s v="390002"/>
    <x v="4"/>
    <s v="10320"/>
    <m/>
    <m/>
    <s v="14000"/>
    <x v="0"/>
    <s v="STATE"/>
    <m/>
    <m/>
    <m/>
    <m/>
    <n v="3.7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4"/>
    <x v="0"/>
    <m/>
    <x v="3"/>
    <s v="99999"/>
    <m/>
    <m/>
    <s v="14000"/>
    <x v="0"/>
    <s v="STATE"/>
    <m/>
    <m/>
    <m/>
    <m/>
    <n v="-3.7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5"/>
    <x v="0"/>
    <s v="390002"/>
    <x v="4"/>
    <s v="10320"/>
    <m/>
    <m/>
    <s v="14000"/>
    <x v="0"/>
    <s v="STATE"/>
    <m/>
    <m/>
    <m/>
    <m/>
    <n v="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6"/>
    <x v="0"/>
    <m/>
    <x v="3"/>
    <s v="99999"/>
    <m/>
    <m/>
    <s v="14000"/>
    <x v="0"/>
    <s v="STATE"/>
    <m/>
    <m/>
    <m/>
    <m/>
    <n v="-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7"/>
    <x v="0"/>
    <s v="390002"/>
    <x v="4"/>
    <s v="10320"/>
    <m/>
    <m/>
    <s v="14000"/>
    <x v="0"/>
    <s v="STATE"/>
    <m/>
    <m/>
    <m/>
    <m/>
    <n v="51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8"/>
    <x v="0"/>
    <m/>
    <x v="3"/>
    <s v="99999"/>
    <m/>
    <m/>
    <s v="14000"/>
    <x v="0"/>
    <s v="STATE"/>
    <m/>
    <m/>
    <m/>
    <m/>
    <n v="-51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9"/>
    <x v="0"/>
    <s v="390002"/>
    <x v="4"/>
    <s v="10320"/>
    <m/>
    <m/>
    <s v="14000"/>
    <x v="0"/>
    <s v="STATE"/>
    <m/>
    <m/>
    <m/>
    <m/>
    <n v="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0"/>
    <x v="0"/>
    <m/>
    <x v="3"/>
    <s v="99999"/>
    <m/>
    <m/>
    <s v="14000"/>
    <x v="0"/>
    <s v="STATE"/>
    <m/>
    <m/>
    <m/>
    <m/>
    <n v="-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1"/>
    <x v="0"/>
    <s v="390002"/>
    <x v="4"/>
    <s v="10320"/>
    <m/>
    <m/>
    <s v="14000"/>
    <x v="0"/>
    <s v="STATE"/>
    <m/>
    <m/>
    <m/>
    <m/>
    <n v="38.2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2"/>
    <x v="0"/>
    <m/>
    <x v="3"/>
    <s v="99999"/>
    <m/>
    <m/>
    <s v="14000"/>
    <x v="0"/>
    <s v="STATE"/>
    <m/>
    <m/>
    <m/>
    <m/>
    <n v="-38.2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3"/>
    <x v="0"/>
    <s v="390002"/>
    <x v="4"/>
    <s v="10320"/>
    <m/>
    <m/>
    <s v="14000"/>
    <x v="0"/>
    <s v="STATE"/>
    <m/>
    <m/>
    <m/>
    <m/>
    <n v="3.7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4"/>
    <x v="0"/>
    <m/>
    <x v="3"/>
    <s v="99999"/>
    <m/>
    <m/>
    <s v="14000"/>
    <x v="0"/>
    <s v="STATE"/>
    <m/>
    <m/>
    <m/>
    <m/>
    <n v="-3.7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5"/>
    <x v="0"/>
    <s v="390002"/>
    <x v="5"/>
    <s v="10320"/>
    <m/>
    <m/>
    <s v="14000"/>
    <x v="0"/>
    <s v="STATE"/>
    <m/>
    <m/>
    <m/>
    <m/>
    <n v="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6"/>
    <x v="0"/>
    <m/>
    <x v="3"/>
    <s v="99999"/>
    <m/>
    <m/>
    <s v="14000"/>
    <x v="0"/>
    <s v="STATE"/>
    <m/>
    <m/>
    <m/>
    <m/>
    <n v="-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7"/>
    <x v="0"/>
    <s v="390002"/>
    <x v="5"/>
    <s v="10320"/>
    <m/>
    <m/>
    <s v="14000"/>
    <x v="0"/>
    <s v="STATE"/>
    <m/>
    <m/>
    <m/>
    <m/>
    <n v="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8"/>
    <x v="0"/>
    <m/>
    <x v="3"/>
    <s v="99999"/>
    <m/>
    <m/>
    <s v="14000"/>
    <x v="0"/>
    <s v="STATE"/>
    <m/>
    <m/>
    <m/>
    <m/>
    <n v="-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9"/>
    <x v="0"/>
    <s v="390002"/>
    <x v="5"/>
    <s v="10320"/>
    <m/>
    <m/>
    <s v="14000"/>
    <x v="0"/>
    <s v="STATE"/>
    <m/>
    <m/>
    <m/>
    <m/>
    <n v="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60"/>
    <x v="0"/>
    <m/>
    <x v="3"/>
    <s v="99999"/>
    <m/>
    <m/>
    <s v="14000"/>
    <x v="0"/>
    <s v="STATE"/>
    <m/>
    <m/>
    <m/>
    <m/>
    <n v="-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61"/>
    <x v="0"/>
    <s v="390002"/>
    <x v="5"/>
    <s v="10320"/>
    <m/>
    <m/>
    <s v="14000"/>
    <x v="0"/>
    <s v="STATE"/>
    <m/>
    <m/>
    <m/>
    <m/>
    <n v="42.03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62"/>
    <x v="0"/>
    <m/>
    <x v="3"/>
    <s v="99999"/>
    <m/>
    <m/>
    <s v="14000"/>
    <x v="0"/>
    <s v="STATE"/>
    <m/>
    <m/>
    <m/>
    <m/>
    <n v="-42.03"/>
    <s v="0000265607"/>
    <s v="JJDP ACT SITE VISITS"/>
    <s v="Expense Accrual Journal"/>
  </r>
  <r>
    <s v="14000"/>
    <n v="2020"/>
    <n v="6"/>
    <s v="EX"/>
    <s v="EX01393726"/>
    <d v="2019-12-11T00:00:00"/>
    <d v="2019-12-12T00:00:00"/>
    <n v="31"/>
    <x v="0"/>
    <m/>
    <x v="3"/>
    <s v="99999"/>
    <m/>
    <m/>
    <s v="14000"/>
    <x v="0"/>
    <s v="STATE"/>
    <m/>
    <m/>
    <m/>
    <m/>
    <n v="121.22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2"/>
    <x v="0"/>
    <m/>
    <x v="1"/>
    <s v="99999"/>
    <m/>
    <m/>
    <m/>
    <x v="0"/>
    <m/>
    <m/>
    <m/>
    <m/>
    <m/>
    <n v="-121.22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3"/>
    <x v="0"/>
    <m/>
    <x v="3"/>
    <s v="99999"/>
    <m/>
    <m/>
    <s v="14000"/>
    <x v="0"/>
    <s v="STATE"/>
    <m/>
    <m/>
    <m/>
    <m/>
    <n v="136.8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4"/>
    <x v="0"/>
    <m/>
    <x v="1"/>
    <s v="99999"/>
    <m/>
    <m/>
    <m/>
    <x v="0"/>
    <m/>
    <m/>
    <m/>
    <m/>
    <m/>
    <n v="-136.8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5"/>
    <x v="0"/>
    <m/>
    <x v="3"/>
    <s v="99999"/>
    <m/>
    <m/>
    <s v="14000"/>
    <x v="0"/>
    <s v="STATE"/>
    <m/>
    <m/>
    <m/>
    <m/>
    <n v="53.36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6"/>
    <x v="0"/>
    <m/>
    <x v="1"/>
    <s v="99999"/>
    <m/>
    <m/>
    <m/>
    <x v="0"/>
    <m/>
    <m/>
    <m/>
    <m/>
    <m/>
    <n v="-53.36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7"/>
    <x v="0"/>
    <m/>
    <x v="3"/>
    <s v="99999"/>
    <m/>
    <m/>
    <s v="14000"/>
    <x v="0"/>
    <s v="STATE"/>
    <m/>
    <m/>
    <m/>
    <m/>
    <n v="118.32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8"/>
    <x v="0"/>
    <m/>
    <x v="1"/>
    <s v="99999"/>
    <m/>
    <m/>
    <m/>
    <x v="0"/>
    <m/>
    <m/>
    <m/>
    <m/>
    <m/>
    <n v="-118.32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9"/>
    <x v="0"/>
    <m/>
    <x v="3"/>
    <s v="99999"/>
    <m/>
    <m/>
    <s v="14000"/>
    <x v="0"/>
    <s v="STATE"/>
    <m/>
    <m/>
    <m/>
    <m/>
    <n v="38.2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0"/>
    <x v="0"/>
    <m/>
    <x v="1"/>
    <s v="99999"/>
    <m/>
    <m/>
    <m/>
    <x v="0"/>
    <m/>
    <m/>
    <m/>
    <m/>
    <m/>
    <n v="-38.2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1"/>
    <x v="0"/>
    <m/>
    <x v="3"/>
    <s v="99999"/>
    <m/>
    <m/>
    <s v="14000"/>
    <x v="0"/>
    <s v="STATE"/>
    <m/>
    <m/>
    <m/>
    <m/>
    <n v="51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2"/>
    <x v="0"/>
    <m/>
    <x v="1"/>
    <s v="99999"/>
    <m/>
    <m/>
    <m/>
    <x v="0"/>
    <m/>
    <m/>
    <m/>
    <m/>
    <m/>
    <n v="-51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3"/>
    <x v="0"/>
    <m/>
    <x v="3"/>
    <s v="99999"/>
    <m/>
    <m/>
    <s v="14000"/>
    <x v="0"/>
    <s v="STATE"/>
    <m/>
    <m/>
    <m/>
    <m/>
    <n v="3.7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4"/>
    <x v="0"/>
    <m/>
    <x v="1"/>
    <s v="99999"/>
    <m/>
    <m/>
    <m/>
    <x v="0"/>
    <m/>
    <m/>
    <m/>
    <m/>
    <m/>
    <n v="-3.7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5"/>
    <x v="0"/>
    <m/>
    <x v="3"/>
    <s v="99999"/>
    <m/>
    <m/>
    <s v="14000"/>
    <x v="0"/>
    <s v="STATE"/>
    <m/>
    <m/>
    <m/>
    <m/>
    <n v="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6"/>
    <x v="0"/>
    <m/>
    <x v="1"/>
    <s v="99999"/>
    <m/>
    <m/>
    <m/>
    <x v="0"/>
    <m/>
    <m/>
    <m/>
    <m/>
    <m/>
    <n v="-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7"/>
    <x v="0"/>
    <m/>
    <x v="3"/>
    <s v="99999"/>
    <m/>
    <m/>
    <s v="14000"/>
    <x v="0"/>
    <s v="STATE"/>
    <m/>
    <m/>
    <m/>
    <m/>
    <n v="51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8"/>
    <x v="0"/>
    <m/>
    <x v="1"/>
    <s v="99999"/>
    <m/>
    <m/>
    <m/>
    <x v="0"/>
    <m/>
    <m/>
    <m/>
    <m/>
    <m/>
    <n v="-51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9"/>
    <x v="0"/>
    <m/>
    <x v="3"/>
    <s v="99999"/>
    <m/>
    <m/>
    <s v="14000"/>
    <x v="0"/>
    <s v="STATE"/>
    <m/>
    <m/>
    <m/>
    <m/>
    <n v="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0"/>
    <x v="0"/>
    <m/>
    <x v="1"/>
    <s v="99999"/>
    <m/>
    <m/>
    <m/>
    <x v="0"/>
    <m/>
    <m/>
    <m/>
    <m/>
    <m/>
    <n v="-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1"/>
    <x v="0"/>
    <m/>
    <x v="3"/>
    <s v="99999"/>
    <m/>
    <m/>
    <s v="14000"/>
    <x v="0"/>
    <s v="STATE"/>
    <m/>
    <m/>
    <m/>
    <m/>
    <n v="38.2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2"/>
    <x v="0"/>
    <m/>
    <x v="1"/>
    <s v="99999"/>
    <m/>
    <m/>
    <m/>
    <x v="0"/>
    <m/>
    <m/>
    <m/>
    <m/>
    <m/>
    <n v="-38.2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3"/>
    <x v="0"/>
    <m/>
    <x v="3"/>
    <s v="99999"/>
    <m/>
    <m/>
    <s v="14000"/>
    <x v="0"/>
    <s v="STATE"/>
    <m/>
    <m/>
    <m/>
    <m/>
    <n v="3.7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4"/>
    <x v="0"/>
    <m/>
    <x v="1"/>
    <s v="99999"/>
    <m/>
    <m/>
    <m/>
    <x v="0"/>
    <m/>
    <m/>
    <m/>
    <m/>
    <m/>
    <n v="-3.7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5"/>
    <x v="0"/>
    <m/>
    <x v="3"/>
    <s v="99999"/>
    <m/>
    <m/>
    <s v="14000"/>
    <x v="0"/>
    <s v="STATE"/>
    <m/>
    <m/>
    <m/>
    <m/>
    <n v="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6"/>
    <x v="0"/>
    <m/>
    <x v="1"/>
    <s v="99999"/>
    <m/>
    <m/>
    <m/>
    <x v="0"/>
    <m/>
    <m/>
    <m/>
    <m/>
    <m/>
    <n v="-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7"/>
    <x v="0"/>
    <m/>
    <x v="3"/>
    <s v="99999"/>
    <m/>
    <m/>
    <s v="14000"/>
    <x v="0"/>
    <s v="STATE"/>
    <m/>
    <m/>
    <m/>
    <m/>
    <n v="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8"/>
    <x v="0"/>
    <m/>
    <x v="1"/>
    <s v="99999"/>
    <m/>
    <m/>
    <m/>
    <x v="0"/>
    <m/>
    <m/>
    <m/>
    <m/>
    <m/>
    <n v="-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9"/>
    <x v="0"/>
    <m/>
    <x v="3"/>
    <s v="99999"/>
    <m/>
    <m/>
    <s v="14000"/>
    <x v="0"/>
    <s v="STATE"/>
    <m/>
    <m/>
    <m/>
    <m/>
    <n v="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60"/>
    <x v="0"/>
    <m/>
    <x v="1"/>
    <s v="99999"/>
    <m/>
    <m/>
    <m/>
    <x v="0"/>
    <m/>
    <m/>
    <m/>
    <m/>
    <m/>
    <n v="-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61"/>
    <x v="0"/>
    <m/>
    <x v="3"/>
    <s v="99999"/>
    <m/>
    <m/>
    <s v="14000"/>
    <x v="0"/>
    <s v="STATE"/>
    <m/>
    <m/>
    <m/>
    <m/>
    <n v="42.03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62"/>
    <x v="0"/>
    <m/>
    <x v="1"/>
    <s v="99999"/>
    <m/>
    <m/>
    <m/>
    <x v="0"/>
    <m/>
    <m/>
    <m/>
    <m/>
    <m/>
    <n v="-42.03"/>
    <s v="0000265607"/>
    <s v="JJDP ACT SITE VISITS"/>
    <s v="Expense Payment Journal"/>
  </r>
  <r>
    <s v="14000"/>
    <n v="2020"/>
    <n v="6"/>
    <s v="CIP"/>
    <s v="CIP1398755"/>
    <d v="2019-12-17T00:00:00"/>
    <d v="2019-12-18T00:00:00"/>
    <n v="16"/>
    <x v="0"/>
    <s v="390002"/>
    <x v="6"/>
    <s v="10320"/>
    <m/>
    <m/>
    <s v="14000"/>
    <x v="0"/>
    <s v="STATE"/>
    <m/>
    <m/>
    <m/>
    <m/>
    <n v="1444.83"/>
    <s v="140051"/>
    <s v="00001333 2019-12-20"/>
    <s v="CIPPS Journal Upload - DOA"/>
  </r>
  <r>
    <s v="14000"/>
    <n v="2020"/>
    <n v="6"/>
    <s v="CIP"/>
    <s v="CIP1398755"/>
    <d v="2019-12-17T00:00:00"/>
    <d v="2019-12-18T00:00:00"/>
    <n v="17"/>
    <x v="0"/>
    <s v="390002"/>
    <x v="6"/>
    <s v="10320"/>
    <m/>
    <m/>
    <s v="14000"/>
    <x v="0"/>
    <s v="STATE"/>
    <m/>
    <m/>
    <m/>
    <m/>
    <n v="1274.8"/>
    <s v="140051"/>
    <s v="00001333 2019-12-20"/>
    <s v="CIPPS Journal Upload - DOA"/>
  </r>
  <r>
    <s v="14000"/>
    <n v="2020"/>
    <n v="6"/>
    <s v="CIP"/>
    <s v="CIP1398755"/>
    <d v="2019-12-17T00:00:00"/>
    <d v="2019-12-18T00:00:00"/>
    <n v="18"/>
    <x v="0"/>
    <s v="390002"/>
    <x v="7"/>
    <s v="10320"/>
    <m/>
    <m/>
    <s v="14000"/>
    <x v="0"/>
    <s v="STATE"/>
    <m/>
    <m/>
    <m/>
    <m/>
    <n v="108.65"/>
    <s v="140051"/>
    <s v="00001333 2019-12-20"/>
    <s v="CIPPS Journal Upload - DOA"/>
  </r>
  <r>
    <s v="14000"/>
    <n v="2020"/>
    <n v="6"/>
    <s v="CIP"/>
    <s v="CIP1398755"/>
    <d v="2019-12-17T00:00:00"/>
    <d v="2019-12-18T00:00:00"/>
    <n v="19"/>
    <x v="0"/>
    <s v="390002"/>
    <x v="7"/>
    <s v="10320"/>
    <m/>
    <m/>
    <s v="14000"/>
    <x v="0"/>
    <s v="STATE"/>
    <m/>
    <m/>
    <m/>
    <m/>
    <n v="97.51"/>
    <s v="140051"/>
    <s v="00001333 2019-12-20"/>
    <s v="CIPPS Journal Upload - DOA"/>
  </r>
  <r>
    <s v="14000"/>
    <n v="2020"/>
    <n v="6"/>
    <s v="CIP"/>
    <s v="CIP1398755"/>
    <d v="2019-12-17T00:00:00"/>
    <d v="2019-12-18T00:00:00"/>
    <n v="38"/>
    <x v="0"/>
    <m/>
    <x v="1"/>
    <s v="99999"/>
    <m/>
    <m/>
    <m/>
    <x v="0"/>
    <m/>
    <m/>
    <m/>
    <m/>
    <m/>
    <n v="-2925.79"/>
    <m/>
    <s v="Cash With The Treasurer Of VA"/>
    <s v="CIPPS Journal Upload - DOA"/>
  </r>
  <r>
    <s v="14000"/>
    <n v="2020"/>
    <n v="6"/>
    <s v="ONL"/>
    <s v="0001401505"/>
    <d v="2019-12-20T00:00:00"/>
    <d v="2019-12-23T00:00:00"/>
    <n v="2"/>
    <x v="0"/>
    <s v="390002"/>
    <x v="9"/>
    <s v="10320"/>
    <m/>
    <m/>
    <s v="14000"/>
    <x v="0"/>
    <s v="STATE"/>
    <m/>
    <m/>
    <m/>
    <m/>
    <n v="39.67"/>
    <m/>
    <s v="Move Nov Gas Charges"/>
    <s v="Move November 2019 gas charges from 15 In-House to 16 In-House JJDP grants"/>
  </r>
  <r>
    <s v="14000"/>
    <n v="2020"/>
    <n v="6"/>
    <s v="ONL"/>
    <s v="0001401505"/>
    <d v="2019-12-20T00:00:00"/>
    <d v="2019-12-23T00:00:00"/>
    <n v="4"/>
    <x v="0"/>
    <m/>
    <x v="1"/>
    <s v="99999"/>
    <m/>
    <m/>
    <m/>
    <x v="0"/>
    <m/>
    <m/>
    <m/>
    <m/>
    <m/>
    <n v="-39.67"/>
    <m/>
    <s v="Cash With The Treasurer Of VA"/>
    <s v="Move November 2019 gas charges from 15 In-House to 16 In-House JJDP grants"/>
  </r>
  <r>
    <s v="14000"/>
    <n v="2020"/>
    <n v="6"/>
    <s v="EX"/>
    <s v="EX01406750"/>
    <d v="2019-12-31T00:00:00"/>
    <d v="2019-12-31T00:00:00"/>
    <n v="67"/>
    <x v="0"/>
    <s v="390002"/>
    <x v="2"/>
    <s v="10320"/>
    <m/>
    <m/>
    <s v="14000"/>
    <x v="0"/>
    <s v="STATE"/>
    <m/>
    <m/>
    <m/>
    <m/>
    <n v="83.52"/>
    <s v="0000268129"/>
    <s v="JJDP Site Visit"/>
    <s v="Expense Accrual Journal"/>
  </r>
  <r>
    <s v="14000"/>
    <n v="2020"/>
    <n v="6"/>
    <s v="EX"/>
    <s v="EX01406750"/>
    <d v="2019-12-31T00:00:00"/>
    <d v="2019-12-31T00:00:00"/>
    <n v="68"/>
    <x v="0"/>
    <m/>
    <x v="3"/>
    <s v="99999"/>
    <m/>
    <m/>
    <s v="14000"/>
    <x v="0"/>
    <s v="STATE"/>
    <m/>
    <m/>
    <m/>
    <m/>
    <n v="-83.52"/>
    <s v="0000268129"/>
    <s v="JJDP Site Visit"/>
    <s v="Expense Accrual Journal"/>
  </r>
  <r>
    <s v="14000"/>
    <n v="2020"/>
    <n v="6"/>
    <s v="EX"/>
    <s v="EX01406750"/>
    <d v="2019-12-31T00:00:00"/>
    <d v="2019-12-31T00:00:00"/>
    <n v="69"/>
    <x v="0"/>
    <s v="390002"/>
    <x v="4"/>
    <s v="10320"/>
    <m/>
    <m/>
    <s v="14000"/>
    <x v="0"/>
    <s v="STATE"/>
    <m/>
    <m/>
    <m/>
    <m/>
    <n v="42"/>
    <s v="0000268129"/>
    <s v="JJDP Site Visit"/>
    <s v="Expense Accrual Journal"/>
  </r>
  <r>
    <s v="14000"/>
    <n v="2020"/>
    <n v="6"/>
    <s v="EX"/>
    <s v="EX01406750"/>
    <d v="2019-12-31T00:00:00"/>
    <d v="2019-12-31T00:00:00"/>
    <n v="70"/>
    <x v="0"/>
    <m/>
    <x v="3"/>
    <s v="99999"/>
    <m/>
    <m/>
    <s v="14000"/>
    <x v="0"/>
    <s v="STATE"/>
    <m/>
    <m/>
    <m/>
    <m/>
    <n v="-42"/>
    <s v="0000268129"/>
    <s v="JJDP Site Visit"/>
    <s v="Expense Accrual Journal"/>
  </r>
  <r>
    <s v="14000"/>
    <n v="2020"/>
    <n v="6"/>
    <s v="EX"/>
    <s v="EX01406750"/>
    <d v="2019-12-31T00:00:00"/>
    <d v="2019-12-31T00:00:00"/>
    <n v="71"/>
    <x v="0"/>
    <s v="390002"/>
    <x v="4"/>
    <s v="10320"/>
    <m/>
    <m/>
    <s v="14000"/>
    <x v="0"/>
    <s v="STATE"/>
    <m/>
    <m/>
    <m/>
    <m/>
    <n v="3.75"/>
    <s v="0000268129"/>
    <s v="JJDP Site Visit"/>
    <s v="Expense Accrual Journal"/>
  </r>
  <r>
    <s v="14000"/>
    <n v="2020"/>
    <n v="6"/>
    <s v="EX"/>
    <s v="EX01406750"/>
    <d v="2019-12-31T00:00:00"/>
    <d v="2019-12-31T00:00:00"/>
    <n v="72"/>
    <x v="0"/>
    <m/>
    <x v="3"/>
    <s v="99999"/>
    <m/>
    <m/>
    <s v="14000"/>
    <x v="0"/>
    <s v="STATE"/>
    <m/>
    <m/>
    <m/>
    <m/>
    <n v="-3.75"/>
    <s v="0000268129"/>
    <s v="JJDP Site Visit"/>
    <s v="Expense Accrual Journal"/>
  </r>
  <r>
    <s v="14000"/>
    <n v="2020"/>
    <n v="6"/>
    <s v="EX"/>
    <s v="EX01406750"/>
    <d v="2019-12-31T00:00:00"/>
    <d v="2019-12-31T00:00:00"/>
    <n v="73"/>
    <x v="0"/>
    <s v="390002"/>
    <x v="5"/>
    <s v="10320"/>
    <m/>
    <m/>
    <s v="14000"/>
    <x v="0"/>
    <s v="STATE"/>
    <m/>
    <m/>
    <m/>
    <m/>
    <n v="114.86"/>
    <s v="0000268129"/>
    <s v="JJDP Site Visit"/>
    <s v="Expense Accrual Journal"/>
  </r>
  <r>
    <s v="14000"/>
    <n v="2020"/>
    <n v="6"/>
    <s v="EX"/>
    <s v="EX01406750"/>
    <d v="2019-12-31T00:00:00"/>
    <d v="2019-12-31T00:00:00"/>
    <n v="74"/>
    <x v="0"/>
    <m/>
    <x v="3"/>
    <s v="99999"/>
    <m/>
    <m/>
    <s v="14000"/>
    <x v="0"/>
    <s v="STATE"/>
    <m/>
    <m/>
    <m/>
    <m/>
    <n v="-114.86"/>
    <s v="0000268129"/>
    <s v="JJDP Site Visit"/>
    <s v="Expense Accrual Journal"/>
  </r>
  <r>
    <s v="14000"/>
    <n v="2020"/>
    <n v="6"/>
    <s v="EX"/>
    <s v="EX01406750"/>
    <d v="2019-12-31T00:00:00"/>
    <d v="2019-12-31T00:00:00"/>
    <n v="75"/>
    <x v="0"/>
    <s v="390002"/>
    <x v="2"/>
    <s v="10320"/>
    <m/>
    <m/>
    <s v="14000"/>
    <x v="0"/>
    <s v="STATE"/>
    <m/>
    <m/>
    <m/>
    <m/>
    <n v="22.62"/>
    <s v="0000268129"/>
    <s v="JJDP Site Visit"/>
    <s v="Expense Accrual Journal"/>
  </r>
  <r>
    <s v="14000"/>
    <n v="2020"/>
    <n v="6"/>
    <s v="EX"/>
    <s v="EX01406750"/>
    <d v="2019-12-31T00:00:00"/>
    <d v="2019-12-31T00:00:00"/>
    <n v="76"/>
    <x v="0"/>
    <m/>
    <x v="3"/>
    <s v="99999"/>
    <m/>
    <m/>
    <s v="14000"/>
    <x v="0"/>
    <s v="STATE"/>
    <m/>
    <m/>
    <m/>
    <m/>
    <n v="-22.62"/>
    <s v="0000268129"/>
    <s v="JJDP Site Visit"/>
    <s v="Expense Accrual Journal"/>
  </r>
  <r>
    <s v="14000"/>
    <n v="2020"/>
    <n v="6"/>
    <s v="EX"/>
    <s v="EX01406750"/>
    <d v="2019-12-31T00:00:00"/>
    <d v="2019-12-31T00:00:00"/>
    <n v="77"/>
    <x v="0"/>
    <s v="390002"/>
    <x v="4"/>
    <s v="10320"/>
    <m/>
    <m/>
    <s v="14000"/>
    <x v="0"/>
    <s v="STATE"/>
    <m/>
    <m/>
    <m/>
    <m/>
    <n v="56"/>
    <s v="0000268129"/>
    <s v="JJDP Site Visit"/>
    <s v="Expense Accrual Journal"/>
  </r>
  <r>
    <s v="14000"/>
    <n v="2020"/>
    <n v="6"/>
    <s v="EX"/>
    <s v="EX01406750"/>
    <d v="2019-12-31T00:00:00"/>
    <d v="2019-12-31T00:00:00"/>
    <n v="78"/>
    <x v="0"/>
    <m/>
    <x v="3"/>
    <s v="99999"/>
    <m/>
    <m/>
    <s v="14000"/>
    <x v="0"/>
    <s v="STATE"/>
    <m/>
    <m/>
    <m/>
    <m/>
    <n v="-56"/>
    <s v="0000268129"/>
    <s v="JJDP Site Visit"/>
    <s v="Expense Accrual Journal"/>
  </r>
  <r>
    <s v="14000"/>
    <n v="2020"/>
    <n v="6"/>
    <s v="EX"/>
    <s v="EX01406750"/>
    <d v="2019-12-31T00:00:00"/>
    <d v="2019-12-31T00:00:00"/>
    <n v="79"/>
    <x v="0"/>
    <s v="390002"/>
    <x v="4"/>
    <s v="10320"/>
    <m/>
    <m/>
    <s v="14000"/>
    <x v="0"/>
    <s v="STATE"/>
    <m/>
    <m/>
    <m/>
    <m/>
    <n v="5"/>
    <s v="0000268129"/>
    <s v="JJDP Site Visit"/>
    <s v="Expense Accrual Journal"/>
  </r>
  <r>
    <s v="14000"/>
    <n v="2020"/>
    <n v="6"/>
    <s v="EX"/>
    <s v="EX01406750"/>
    <d v="2019-12-31T00:00:00"/>
    <d v="2019-12-31T00:00:00"/>
    <n v="80"/>
    <x v="0"/>
    <m/>
    <x v="3"/>
    <s v="99999"/>
    <m/>
    <m/>
    <s v="14000"/>
    <x v="0"/>
    <s v="STATE"/>
    <m/>
    <m/>
    <m/>
    <m/>
    <n v="-5"/>
    <s v="0000268129"/>
    <s v="JJDP Site Visit"/>
    <s v="Expense Accrual Journal"/>
  </r>
  <r>
    <s v="14000"/>
    <n v="2020"/>
    <n v="6"/>
    <s v="EX"/>
    <s v="EX01406750"/>
    <d v="2019-12-31T00:00:00"/>
    <d v="2019-12-31T00:00:00"/>
    <n v="81"/>
    <x v="0"/>
    <s v="390002"/>
    <x v="5"/>
    <s v="10320"/>
    <m/>
    <m/>
    <s v="14000"/>
    <x v="0"/>
    <s v="STATE"/>
    <m/>
    <m/>
    <m/>
    <m/>
    <n v="114.86"/>
    <s v="0000268129"/>
    <s v="JJDP Site Visit"/>
    <s v="Expense Accrual Journal"/>
  </r>
  <r>
    <s v="14000"/>
    <n v="2020"/>
    <n v="6"/>
    <s v="EX"/>
    <s v="EX01406750"/>
    <d v="2019-12-31T00:00:00"/>
    <d v="2019-12-31T00:00:00"/>
    <n v="82"/>
    <x v="0"/>
    <m/>
    <x v="3"/>
    <s v="99999"/>
    <m/>
    <m/>
    <s v="14000"/>
    <x v="0"/>
    <s v="STATE"/>
    <m/>
    <m/>
    <m/>
    <m/>
    <n v="-114.86"/>
    <s v="0000268129"/>
    <s v="JJDP Site Visit"/>
    <s v="Expense Accrual Journal"/>
  </r>
  <r>
    <s v="14000"/>
    <n v="2020"/>
    <n v="6"/>
    <s v="EX"/>
    <s v="EX01406750"/>
    <d v="2019-12-31T00:00:00"/>
    <d v="2019-12-31T00:00:00"/>
    <n v="83"/>
    <x v="0"/>
    <s v="390002"/>
    <x v="2"/>
    <s v="10320"/>
    <m/>
    <m/>
    <s v="14000"/>
    <x v="0"/>
    <s v="STATE"/>
    <m/>
    <m/>
    <m/>
    <m/>
    <n v="63.8"/>
    <s v="0000268129"/>
    <s v="JJDP Site Visit"/>
    <s v="Expense Accrual Journal"/>
  </r>
  <r>
    <s v="14000"/>
    <n v="2020"/>
    <n v="6"/>
    <s v="EX"/>
    <s v="EX01406750"/>
    <d v="2019-12-31T00:00:00"/>
    <d v="2019-12-31T00:00:00"/>
    <n v="84"/>
    <x v="0"/>
    <m/>
    <x v="3"/>
    <s v="99999"/>
    <m/>
    <m/>
    <s v="14000"/>
    <x v="0"/>
    <s v="STATE"/>
    <m/>
    <m/>
    <m/>
    <m/>
    <n v="-63.8"/>
    <s v="0000268129"/>
    <s v="JJDP Site Visit"/>
    <s v="Expense Accrual Journal"/>
  </r>
  <r>
    <s v="14000"/>
    <n v="2020"/>
    <n v="6"/>
    <s v="EX"/>
    <s v="EX01406750"/>
    <d v="2019-12-31T00:00:00"/>
    <d v="2019-12-31T00:00:00"/>
    <n v="85"/>
    <x v="0"/>
    <s v="390002"/>
    <x v="4"/>
    <s v="10320"/>
    <m/>
    <m/>
    <s v="14000"/>
    <x v="0"/>
    <s v="STATE"/>
    <m/>
    <m/>
    <m/>
    <m/>
    <n v="42"/>
    <s v="0000268129"/>
    <s v="JJDP Site Visit"/>
    <s v="Expense Accrual Journal"/>
  </r>
  <r>
    <s v="14000"/>
    <n v="2020"/>
    <n v="6"/>
    <s v="EX"/>
    <s v="EX01406750"/>
    <d v="2019-12-31T00:00:00"/>
    <d v="2019-12-31T00:00:00"/>
    <n v="86"/>
    <x v="0"/>
    <m/>
    <x v="3"/>
    <s v="99999"/>
    <m/>
    <m/>
    <s v="14000"/>
    <x v="0"/>
    <s v="STATE"/>
    <m/>
    <m/>
    <m/>
    <m/>
    <n v="-42"/>
    <s v="0000268129"/>
    <s v="JJDP Site Visit"/>
    <s v="Expense Accrual Journal"/>
  </r>
  <r>
    <s v="14000"/>
    <n v="2020"/>
    <n v="6"/>
    <s v="EX"/>
    <s v="EX01406750"/>
    <d v="2019-12-31T00:00:00"/>
    <d v="2019-12-31T00:00:00"/>
    <n v="87"/>
    <x v="0"/>
    <s v="390002"/>
    <x v="4"/>
    <s v="10320"/>
    <m/>
    <m/>
    <s v="14000"/>
    <x v="0"/>
    <s v="STATE"/>
    <m/>
    <m/>
    <m/>
    <m/>
    <n v="3.75"/>
    <s v="0000268129"/>
    <s v="JJDP Site Visit"/>
    <s v="Expense Accrual Journal"/>
  </r>
  <r>
    <s v="14000"/>
    <n v="2020"/>
    <n v="6"/>
    <s v="EX"/>
    <s v="EX01406750"/>
    <d v="2019-12-31T00:00:00"/>
    <d v="2019-12-31T00:00:00"/>
    <n v="88"/>
    <x v="0"/>
    <m/>
    <x v="3"/>
    <s v="99999"/>
    <m/>
    <m/>
    <s v="14000"/>
    <x v="0"/>
    <s v="STATE"/>
    <m/>
    <m/>
    <m/>
    <m/>
    <n v="-3.75"/>
    <s v="0000268129"/>
    <s v="JJDP Site Visit"/>
    <s v="Expense Accrual Journal"/>
  </r>
  <r>
    <s v="14000"/>
    <n v="2020"/>
    <n v="7"/>
    <s v="CIP"/>
    <s v="CIP1407957"/>
    <d v="2020-01-01T00:00:00"/>
    <d v="2020-01-03T00:00:00"/>
    <n v="14"/>
    <x v="0"/>
    <s v="390002"/>
    <x v="6"/>
    <s v="10320"/>
    <m/>
    <m/>
    <s v="14000"/>
    <x v="0"/>
    <s v="STATE"/>
    <m/>
    <m/>
    <m/>
    <m/>
    <n v="1586.48"/>
    <s v="140051"/>
    <s v="00001336 2020-01-03"/>
    <s v="CIPPS Journal Upload - DOA"/>
  </r>
  <r>
    <s v="14000"/>
    <n v="2020"/>
    <n v="7"/>
    <s v="CIP"/>
    <s v="CIP1407957"/>
    <d v="2020-01-01T00:00:00"/>
    <d v="2020-01-03T00:00:00"/>
    <n v="15"/>
    <x v="0"/>
    <s v="390002"/>
    <x v="6"/>
    <s v="10320"/>
    <m/>
    <m/>
    <s v="14000"/>
    <x v="0"/>
    <s v="STATE"/>
    <m/>
    <m/>
    <m/>
    <m/>
    <n v="254.96"/>
    <s v="140051"/>
    <s v="00001336 2020-01-03"/>
    <s v="CIPPS Journal Upload - DOA"/>
  </r>
  <r>
    <s v="14000"/>
    <n v="2020"/>
    <n v="7"/>
    <s v="CIP"/>
    <s v="CIP1407957"/>
    <d v="2020-01-01T00:00:00"/>
    <d v="2020-01-03T00:00:00"/>
    <n v="16"/>
    <x v="0"/>
    <s v="390002"/>
    <x v="7"/>
    <s v="10320"/>
    <m/>
    <m/>
    <s v="14000"/>
    <x v="0"/>
    <s v="STATE"/>
    <m/>
    <m/>
    <m/>
    <m/>
    <n v="119.49"/>
    <s v="140051"/>
    <s v="00001336 2020-01-03"/>
    <s v="CIPPS Journal Upload - DOA"/>
  </r>
  <r>
    <s v="14000"/>
    <n v="2020"/>
    <n v="7"/>
    <s v="CIP"/>
    <s v="CIP1407957"/>
    <d v="2020-01-01T00:00:00"/>
    <d v="2020-01-03T00:00:00"/>
    <n v="17"/>
    <x v="0"/>
    <s v="390002"/>
    <x v="7"/>
    <s v="10320"/>
    <m/>
    <m/>
    <s v="14000"/>
    <x v="0"/>
    <s v="STATE"/>
    <m/>
    <m/>
    <m/>
    <m/>
    <n v="19.510000000000002"/>
    <s v="140051"/>
    <s v="00001336 2020-01-03"/>
    <s v="CIPPS Journal Upload - DOA"/>
  </r>
  <r>
    <s v="14000"/>
    <n v="2020"/>
    <n v="7"/>
    <s v="CIP"/>
    <s v="CIP1407957"/>
    <d v="2020-01-01T00:00:00"/>
    <d v="2020-01-03T00:00:00"/>
    <n v="36"/>
    <x v="0"/>
    <m/>
    <x v="1"/>
    <s v="99999"/>
    <m/>
    <m/>
    <m/>
    <x v="0"/>
    <m/>
    <m/>
    <m/>
    <m/>
    <m/>
    <n v="-1980.44"/>
    <m/>
    <s v="Cash With The Treasurer Of VA"/>
    <s v="CIPPS Journal Upload - DOA"/>
  </r>
  <r>
    <s v="14000"/>
    <n v="2020"/>
    <n v="7"/>
    <s v="AP"/>
    <s v="AP01412357"/>
    <d v="2020-01-07T00:00:00"/>
    <d v="2020-01-07T00:00:00"/>
    <n v="32"/>
    <x v="0"/>
    <m/>
    <x v="3"/>
    <s v="99999"/>
    <m/>
    <m/>
    <s v="14000"/>
    <x v="0"/>
    <s v="STATE"/>
    <m/>
    <m/>
    <m/>
    <m/>
    <n v="-34.729999999999997"/>
    <s v="00020558"/>
    <s v="Accounts Payable"/>
    <s v="Accounts Payable"/>
  </r>
  <r>
    <s v="14000"/>
    <n v="2020"/>
    <n v="7"/>
    <s v="AP"/>
    <s v="AP01412357"/>
    <d v="2020-01-07T00:00:00"/>
    <d v="2020-01-07T00:00:00"/>
    <n v="43"/>
    <x v="0"/>
    <s v="390002"/>
    <x v="9"/>
    <s v="10320"/>
    <m/>
    <m/>
    <s v="14000"/>
    <x v="0"/>
    <s v="STATE"/>
    <m/>
    <m/>
    <m/>
    <m/>
    <n v="34.729999999999997"/>
    <s v="00020558"/>
    <s v="Expense Distribution"/>
    <s v="Accounts Payable"/>
  </r>
  <r>
    <s v="14000"/>
    <n v="2020"/>
    <n v="7"/>
    <s v="EX"/>
    <s v="EX01413310"/>
    <d v="2020-01-08T00:00:00"/>
    <d v="2020-01-08T00:00:00"/>
    <n v="163"/>
    <x v="0"/>
    <m/>
    <x v="3"/>
    <s v="99999"/>
    <m/>
    <m/>
    <s v="14000"/>
    <x v="0"/>
    <s v="STATE"/>
    <m/>
    <m/>
    <m/>
    <m/>
    <n v="83.52"/>
    <s v="0000268129"/>
    <s v="JJDP Site Visit"/>
    <s v="Expense Payment Journal"/>
  </r>
  <r>
    <s v="14000"/>
    <n v="2020"/>
    <n v="7"/>
    <s v="EX"/>
    <s v="EX01413310"/>
    <d v="2020-01-08T00:00:00"/>
    <d v="2020-01-08T00:00:00"/>
    <n v="164"/>
    <x v="0"/>
    <m/>
    <x v="1"/>
    <s v="99999"/>
    <m/>
    <m/>
    <m/>
    <x v="0"/>
    <m/>
    <m/>
    <m/>
    <m/>
    <m/>
    <n v="-83.52"/>
    <s v="0000268129"/>
    <s v="JJDP Site Visit"/>
    <s v="Expense Payment Journal"/>
  </r>
  <r>
    <s v="14000"/>
    <n v="2020"/>
    <n v="7"/>
    <s v="EX"/>
    <s v="EX01413310"/>
    <d v="2020-01-08T00:00:00"/>
    <d v="2020-01-08T00:00:00"/>
    <n v="165"/>
    <x v="0"/>
    <m/>
    <x v="3"/>
    <s v="99999"/>
    <m/>
    <m/>
    <s v="14000"/>
    <x v="0"/>
    <s v="STATE"/>
    <m/>
    <m/>
    <m/>
    <m/>
    <n v="42"/>
    <s v="0000268129"/>
    <s v="JJDP Site Visit"/>
    <s v="Expense Payment Journal"/>
  </r>
  <r>
    <s v="14000"/>
    <n v="2020"/>
    <n v="7"/>
    <s v="EX"/>
    <s v="EX01413310"/>
    <d v="2020-01-08T00:00:00"/>
    <d v="2020-01-08T00:00:00"/>
    <n v="166"/>
    <x v="0"/>
    <m/>
    <x v="1"/>
    <s v="99999"/>
    <m/>
    <m/>
    <m/>
    <x v="0"/>
    <m/>
    <m/>
    <m/>
    <m/>
    <m/>
    <n v="-42"/>
    <s v="0000268129"/>
    <s v="JJDP Site Visit"/>
    <s v="Expense Payment Journal"/>
  </r>
  <r>
    <s v="14000"/>
    <n v="2020"/>
    <n v="7"/>
    <s v="EX"/>
    <s v="EX01413310"/>
    <d v="2020-01-08T00:00:00"/>
    <d v="2020-01-08T00:00:00"/>
    <n v="167"/>
    <x v="0"/>
    <m/>
    <x v="3"/>
    <s v="99999"/>
    <m/>
    <m/>
    <s v="14000"/>
    <x v="0"/>
    <s v="STATE"/>
    <m/>
    <m/>
    <m/>
    <m/>
    <n v="3.75"/>
    <s v="0000268129"/>
    <s v="JJDP Site Visit"/>
    <s v="Expense Payment Journal"/>
  </r>
  <r>
    <s v="14000"/>
    <n v="2020"/>
    <n v="7"/>
    <s v="EX"/>
    <s v="EX01413310"/>
    <d v="2020-01-08T00:00:00"/>
    <d v="2020-01-08T00:00:00"/>
    <n v="168"/>
    <x v="0"/>
    <m/>
    <x v="1"/>
    <s v="99999"/>
    <m/>
    <m/>
    <m/>
    <x v="0"/>
    <m/>
    <m/>
    <m/>
    <m/>
    <m/>
    <n v="-3.75"/>
    <s v="0000268129"/>
    <s v="JJDP Site Visit"/>
    <s v="Expense Payment Journal"/>
  </r>
  <r>
    <s v="14000"/>
    <n v="2020"/>
    <n v="7"/>
    <s v="EX"/>
    <s v="EX01413310"/>
    <d v="2020-01-08T00:00:00"/>
    <d v="2020-01-08T00:00:00"/>
    <n v="169"/>
    <x v="0"/>
    <m/>
    <x v="3"/>
    <s v="99999"/>
    <m/>
    <m/>
    <s v="14000"/>
    <x v="0"/>
    <s v="STATE"/>
    <m/>
    <m/>
    <m/>
    <m/>
    <n v="114.86"/>
    <s v="0000268129"/>
    <s v="JJDP Site Visit"/>
    <s v="Expense Payment Journal"/>
  </r>
  <r>
    <s v="14000"/>
    <n v="2020"/>
    <n v="7"/>
    <s v="EX"/>
    <s v="EX01413310"/>
    <d v="2020-01-08T00:00:00"/>
    <d v="2020-01-08T00:00:00"/>
    <n v="170"/>
    <x v="0"/>
    <m/>
    <x v="1"/>
    <s v="99999"/>
    <m/>
    <m/>
    <m/>
    <x v="0"/>
    <m/>
    <m/>
    <m/>
    <m/>
    <m/>
    <n v="-114.86"/>
    <s v="0000268129"/>
    <s v="JJDP Site Visit"/>
    <s v="Expense Payment Journal"/>
  </r>
  <r>
    <s v="14000"/>
    <n v="2020"/>
    <n v="7"/>
    <s v="EX"/>
    <s v="EX01413310"/>
    <d v="2020-01-08T00:00:00"/>
    <d v="2020-01-08T00:00:00"/>
    <n v="171"/>
    <x v="0"/>
    <m/>
    <x v="3"/>
    <s v="99999"/>
    <m/>
    <m/>
    <s v="14000"/>
    <x v="0"/>
    <s v="STATE"/>
    <m/>
    <m/>
    <m/>
    <m/>
    <n v="22.62"/>
    <s v="0000268129"/>
    <s v="JJDP Site Visit"/>
    <s v="Expense Payment Journal"/>
  </r>
  <r>
    <s v="14000"/>
    <n v="2020"/>
    <n v="7"/>
    <s v="EX"/>
    <s v="EX01413310"/>
    <d v="2020-01-08T00:00:00"/>
    <d v="2020-01-08T00:00:00"/>
    <n v="172"/>
    <x v="0"/>
    <m/>
    <x v="1"/>
    <s v="99999"/>
    <m/>
    <m/>
    <m/>
    <x v="0"/>
    <m/>
    <m/>
    <m/>
    <m/>
    <m/>
    <n v="-22.62"/>
    <s v="0000268129"/>
    <s v="JJDP Site Visit"/>
    <s v="Expense Payment Journal"/>
  </r>
  <r>
    <s v="14000"/>
    <n v="2020"/>
    <n v="7"/>
    <s v="EX"/>
    <s v="EX01413310"/>
    <d v="2020-01-08T00:00:00"/>
    <d v="2020-01-08T00:00:00"/>
    <n v="173"/>
    <x v="0"/>
    <m/>
    <x v="3"/>
    <s v="99999"/>
    <m/>
    <m/>
    <s v="14000"/>
    <x v="0"/>
    <s v="STATE"/>
    <m/>
    <m/>
    <m/>
    <m/>
    <n v="56"/>
    <s v="0000268129"/>
    <s v="JJDP Site Visit"/>
    <s v="Expense Payment Journal"/>
  </r>
  <r>
    <s v="14000"/>
    <n v="2020"/>
    <n v="7"/>
    <s v="EX"/>
    <s v="EX01413310"/>
    <d v="2020-01-08T00:00:00"/>
    <d v="2020-01-08T00:00:00"/>
    <n v="174"/>
    <x v="0"/>
    <m/>
    <x v="1"/>
    <s v="99999"/>
    <m/>
    <m/>
    <m/>
    <x v="0"/>
    <m/>
    <m/>
    <m/>
    <m/>
    <m/>
    <n v="-56"/>
    <s v="0000268129"/>
    <s v="JJDP Site Visit"/>
    <s v="Expense Payment Journal"/>
  </r>
  <r>
    <s v="14000"/>
    <n v="2020"/>
    <n v="7"/>
    <s v="EX"/>
    <s v="EX01413310"/>
    <d v="2020-01-08T00:00:00"/>
    <d v="2020-01-08T00:00:00"/>
    <n v="175"/>
    <x v="0"/>
    <m/>
    <x v="3"/>
    <s v="99999"/>
    <m/>
    <m/>
    <s v="14000"/>
    <x v="0"/>
    <s v="STATE"/>
    <m/>
    <m/>
    <m/>
    <m/>
    <n v="5"/>
    <s v="0000268129"/>
    <s v="JJDP Site Visit"/>
    <s v="Expense Payment Journal"/>
  </r>
  <r>
    <s v="14000"/>
    <n v="2020"/>
    <n v="7"/>
    <s v="EX"/>
    <s v="EX01413310"/>
    <d v="2020-01-08T00:00:00"/>
    <d v="2020-01-08T00:00:00"/>
    <n v="176"/>
    <x v="0"/>
    <m/>
    <x v="1"/>
    <s v="99999"/>
    <m/>
    <m/>
    <m/>
    <x v="0"/>
    <m/>
    <m/>
    <m/>
    <m/>
    <m/>
    <n v="-5"/>
    <s v="0000268129"/>
    <s v="JJDP Site Visit"/>
    <s v="Expense Payment Journal"/>
  </r>
  <r>
    <s v="14000"/>
    <n v="2020"/>
    <n v="7"/>
    <s v="EX"/>
    <s v="EX01413310"/>
    <d v="2020-01-08T00:00:00"/>
    <d v="2020-01-08T00:00:00"/>
    <n v="177"/>
    <x v="0"/>
    <m/>
    <x v="3"/>
    <s v="99999"/>
    <m/>
    <m/>
    <s v="14000"/>
    <x v="0"/>
    <s v="STATE"/>
    <m/>
    <m/>
    <m/>
    <m/>
    <n v="114.86"/>
    <s v="0000268129"/>
    <s v="JJDP Site Visit"/>
    <s v="Expense Payment Journal"/>
  </r>
  <r>
    <s v="14000"/>
    <n v="2020"/>
    <n v="7"/>
    <s v="EX"/>
    <s v="EX01413310"/>
    <d v="2020-01-08T00:00:00"/>
    <d v="2020-01-08T00:00:00"/>
    <n v="178"/>
    <x v="0"/>
    <m/>
    <x v="1"/>
    <s v="99999"/>
    <m/>
    <m/>
    <m/>
    <x v="0"/>
    <m/>
    <m/>
    <m/>
    <m/>
    <m/>
    <n v="-114.86"/>
    <s v="0000268129"/>
    <s v="JJDP Site Visit"/>
    <s v="Expense Payment Journal"/>
  </r>
  <r>
    <s v="14000"/>
    <n v="2020"/>
    <n v="7"/>
    <s v="EX"/>
    <s v="EX01413310"/>
    <d v="2020-01-08T00:00:00"/>
    <d v="2020-01-08T00:00:00"/>
    <n v="179"/>
    <x v="0"/>
    <m/>
    <x v="3"/>
    <s v="99999"/>
    <m/>
    <m/>
    <s v="14000"/>
    <x v="0"/>
    <s v="STATE"/>
    <m/>
    <m/>
    <m/>
    <m/>
    <n v="63.8"/>
    <s v="0000268129"/>
    <s v="JJDP Site Visit"/>
    <s v="Expense Payment Journal"/>
  </r>
  <r>
    <s v="14000"/>
    <n v="2020"/>
    <n v="7"/>
    <s v="EX"/>
    <s v="EX01413310"/>
    <d v="2020-01-08T00:00:00"/>
    <d v="2020-01-08T00:00:00"/>
    <n v="180"/>
    <x v="0"/>
    <m/>
    <x v="1"/>
    <s v="99999"/>
    <m/>
    <m/>
    <m/>
    <x v="0"/>
    <m/>
    <m/>
    <m/>
    <m/>
    <m/>
    <n v="-63.8"/>
    <s v="0000268129"/>
    <s v="JJDP Site Visit"/>
    <s v="Expense Payment Journal"/>
  </r>
  <r>
    <s v="14000"/>
    <n v="2020"/>
    <n v="7"/>
    <s v="EX"/>
    <s v="EX01413310"/>
    <d v="2020-01-08T00:00:00"/>
    <d v="2020-01-08T00:00:00"/>
    <n v="181"/>
    <x v="0"/>
    <m/>
    <x v="3"/>
    <s v="99999"/>
    <m/>
    <m/>
    <s v="14000"/>
    <x v="0"/>
    <s v="STATE"/>
    <m/>
    <m/>
    <m/>
    <m/>
    <n v="42"/>
    <s v="0000268129"/>
    <s v="JJDP Site Visit"/>
    <s v="Expense Payment Journal"/>
  </r>
  <r>
    <s v="14000"/>
    <n v="2020"/>
    <n v="7"/>
    <s v="EX"/>
    <s v="EX01413310"/>
    <d v="2020-01-08T00:00:00"/>
    <d v="2020-01-08T00:00:00"/>
    <n v="182"/>
    <x v="0"/>
    <m/>
    <x v="1"/>
    <s v="99999"/>
    <m/>
    <m/>
    <m/>
    <x v="0"/>
    <m/>
    <m/>
    <m/>
    <m/>
    <m/>
    <n v="-42"/>
    <s v="0000268129"/>
    <s v="JJDP Site Visit"/>
    <s v="Expense Payment Journal"/>
  </r>
  <r>
    <s v="14000"/>
    <n v="2020"/>
    <n v="7"/>
    <s v="EX"/>
    <s v="EX01413310"/>
    <d v="2020-01-08T00:00:00"/>
    <d v="2020-01-08T00:00:00"/>
    <n v="183"/>
    <x v="0"/>
    <m/>
    <x v="3"/>
    <s v="99999"/>
    <m/>
    <m/>
    <s v="14000"/>
    <x v="0"/>
    <s v="STATE"/>
    <m/>
    <m/>
    <m/>
    <m/>
    <n v="3.75"/>
    <s v="0000268129"/>
    <s v="JJDP Site Visit"/>
    <s v="Expense Payment Journal"/>
  </r>
  <r>
    <s v="14000"/>
    <n v="2020"/>
    <n v="7"/>
    <s v="EX"/>
    <s v="EX01413310"/>
    <d v="2020-01-08T00:00:00"/>
    <d v="2020-01-08T00:00:00"/>
    <n v="184"/>
    <x v="0"/>
    <m/>
    <x v="1"/>
    <s v="99999"/>
    <m/>
    <m/>
    <m/>
    <x v="0"/>
    <m/>
    <m/>
    <m/>
    <m/>
    <m/>
    <n v="-3.75"/>
    <s v="0000268129"/>
    <s v="JJDP Site Visit"/>
    <s v="Expense Payment Journal"/>
  </r>
  <r>
    <s v="14000"/>
    <n v="2020"/>
    <n v="7"/>
    <s v="CIP"/>
    <s v="CIP1418115"/>
    <d v="2020-01-13T00:00:00"/>
    <d v="2020-01-14T00:00:00"/>
    <n v="16"/>
    <x v="0"/>
    <s v="390002"/>
    <x v="6"/>
    <s v="10320"/>
    <m/>
    <m/>
    <s v="14000"/>
    <x v="0"/>
    <s v="STATE"/>
    <m/>
    <m/>
    <m/>
    <m/>
    <n v="1756.46"/>
    <s v="140051"/>
    <s v="00001338 2020-01-17"/>
    <s v="CIPPS Journal Upload - DOA"/>
  </r>
  <r>
    <s v="14000"/>
    <n v="2020"/>
    <n v="7"/>
    <s v="CIP"/>
    <s v="CIP1418115"/>
    <d v="2020-01-13T00:00:00"/>
    <d v="2020-01-14T00:00:00"/>
    <n v="17"/>
    <x v="0"/>
    <s v="390002"/>
    <x v="6"/>
    <s v="10320"/>
    <m/>
    <m/>
    <s v="14000"/>
    <x v="0"/>
    <s v="STATE"/>
    <m/>
    <m/>
    <m/>
    <m/>
    <n v="254.96"/>
    <s v="140051"/>
    <s v="00001338 2020-01-17"/>
    <s v="CIPPS Journal Upload - DOA"/>
  </r>
  <r>
    <s v="14000"/>
    <n v="2020"/>
    <n v="7"/>
    <s v="CIP"/>
    <s v="CIP1418115"/>
    <d v="2020-01-13T00:00:00"/>
    <d v="2020-01-14T00:00:00"/>
    <n v="18"/>
    <x v="0"/>
    <s v="390002"/>
    <x v="7"/>
    <s v="10320"/>
    <m/>
    <m/>
    <s v="14000"/>
    <x v="0"/>
    <s v="STATE"/>
    <m/>
    <m/>
    <m/>
    <m/>
    <n v="132.49"/>
    <s v="140051"/>
    <s v="00001338 2020-01-17"/>
    <s v="CIPPS Journal Upload - DOA"/>
  </r>
  <r>
    <s v="14000"/>
    <n v="2020"/>
    <n v="7"/>
    <s v="CIP"/>
    <s v="CIP1418115"/>
    <d v="2020-01-13T00:00:00"/>
    <d v="2020-01-14T00:00:00"/>
    <n v="19"/>
    <x v="0"/>
    <s v="390002"/>
    <x v="7"/>
    <s v="10320"/>
    <m/>
    <m/>
    <s v="14000"/>
    <x v="0"/>
    <s v="STATE"/>
    <m/>
    <m/>
    <m/>
    <m/>
    <n v="19.5"/>
    <s v="140051"/>
    <s v="00001338 2020-01-17"/>
    <s v="CIPPS Journal Upload - DOA"/>
  </r>
  <r>
    <s v="14000"/>
    <n v="2020"/>
    <n v="7"/>
    <s v="CIP"/>
    <s v="CIP1418115"/>
    <d v="2020-01-13T00:00:00"/>
    <d v="2020-01-14T00:00:00"/>
    <n v="38"/>
    <x v="0"/>
    <m/>
    <x v="1"/>
    <s v="99999"/>
    <m/>
    <m/>
    <m/>
    <x v="0"/>
    <m/>
    <m/>
    <m/>
    <m/>
    <m/>
    <n v="-2163.41"/>
    <m/>
    <s v="Cash With The Treasurer Of VA"/>
    <s v="CIPPS Journal Upload - DOA"/>
  </r>
  <r>
    <s v="14000"/>
    <n v="2020"/>
    <n v="7"/>
    <s v="EX"/>
    <s v="EX01417171"/>
    <d v="2020-01-13T00:00:00"/>
    <d v="2020-01-13T00:00:00"/>
    <n v="29"/>
    <x v="0"/>
    <s v="390002"/>
    <x v="2"/>
    <s v="10320"/>
    <m/>
    <m/>
    <s v="14000"/>
    <x v="0"/>
    <s v="STATE"/>
    <m/>
    <m/>
    <m/>
    <m/>
    <n v="35.08"/>
    <s v="0000269233"/>
    <s v="Site Visit PG CO. JJDP"/>
    <s v="Expense Accrual Journal"/>
  </r>
  <r>
    <s v="14000"/>
    <n v="2020"/>
    <n v="7"/>
    <s v="EX"/>
    <s v="EX01417171"/>
    <d v="2020-01-13T00:00:00"/>
    <d v="2020-01-13T00:00:00"/>
    <n v="30"/>
    <x v="0"/>
    <m/>
    <x v="3"/>
    <s v="99999"/>
    <m/>
    <m/>
    <s v="14000"/>
    <x v="0"/>
    <s v="STATE"/>
    <m/>
    <m/>
    <m/>
    <m/>
    <n v="-35.08"/>
    <s v="0000269233"/>
    <s v="Site Visit PG CO. JJDP"/>
    <s v="Expense Accrual Journal"/>
  </r>
  <r>
    <s v="14000"/>
    <n v="2020"/>
    <n v="7"/>
    <s v="EX"/>
    <s v="EX01417961"/>
    <d v="2020-01-14T00:00:00"/>
    <d v="2020-01-14T00:00:00"/>
    <n v="29"/>
    <x v="0"/>
    <m/>
    <x v="3"/>
    <s v="99999"/>
    <m/>
    <m/>
    <s v="14000"/>
    <x v="0"/>
    <s v="STATE"/>
    <m/>
    <m/>
    <m/>
    <m/>
    <n v="35.08"/>
    <s v="0000269233"/>
    <s v="Site Visit PG CO. JJDP"/>
    <s v="Expense Payment Journal"/>
  </r>
  <r>
    <s v="14000"/>
    <n v="2020"/>
    <n v="7"/>
    <s v="EX"/>
    <s v="EX01417961"/>
    <d v="2020-01-14T00:00:00"/>
    <d v="2020-01-14T00:00:00"/>
    <n v="30"/>
    <x v="0"/>
    <m/>
    <x v="1"/>
    <s v="99999"/>
    <m/>
    <m/>
    <m/>
    <x v="0"/>
    <m/>
    <m/>
    <m/>
    <m/>
    <m/>
    <n v="-35.08"/>
    <s v="0000269233"/>
    <s v="Site Visit PG CO. JJDP"/>
    <s v="Expense Payment Journal"/>
  </r>
  <r>
    <s v="14000"/>
    <n v="2020"/>
    <n v="7"/>
    <s v="AP"/>
    <s v="AP01420182"/>
    <d v="2020-01-16T00:00:00"/>
    <d v="2020-01-16T00:00:00"/>
    <n v="8"/>
    <x v="0"/>
    <m/>
    <x v="1"/>
    <s v="99999"/>
    <m/>
    <m/>
    <s v="14000"/>
    <x v="0"/>
    <s v="STATE"/>
    <m/>
    <m/>
    <m/>
    <m/>
    <n v="-34.729999999999997"/>
    <s v="00020558"/>
    <s v="Cash With The Treasurer Of VA"/>
    <s v="AP Payments"/>
  </r>
  <r>
    <s v="14000"/>
    <n v="2020"/>
    <n v="7"/>
    <s v="AP"/>
    <s v="AP01420182"/>
    <d v="2020-01-16T00:00:00"/>
    <d v="2020-01-16T00:00:00"/>
    <n v="42"/>
    <x v="0"/>
    <m/>
    <x v="3"/>
    <s v="99999"/>
    <m/>
    <m/>
    <s v="14000"/>
    <x v="0"/>
    <s v="STATE"/>
    <m/>
    <m/>
    <m/>
    <m/>
    <n v="34.729999999999997"/>
    <s v="00020558"/>
    <s v="Accounts Payable"/>
    <s v="AP Payments"/>
  </r>
  <r>
    <s v="14000"/>
    <n v="2020"/>
    <n v="7"/>
    <s v="ONL"/>
    <s v="0001422904"/>
    <d v="2020-01-22T00:00:00"/>
    <d v="2020-01-23T00:00:00"/>
    <n v="2"/>
    <x v="0"/>
    <s v="390002"/>
    <x v="10"/>
    <s v="10320"/>
    <m/>
    <m/>
    <s v="14000"/>
    <x v="0"/>
    <s v="STATE"/>
    <m/>
    <m/>
    <m/>
    <m/>
    <n v="362.3"/>
    <m/>
    <s v="Correct JJDP Charges"/>
    <s v="To move JJDP charges which hit an expired grant"/>
  </r>
  <r>
    <s v="14000"/>
    <n v="2020"/>
    <n v="7"/>
    <s v="ONL"/>
    <s v="0001422904"/>
    <d v="2020-01-22T00:00:00"/>
    <d v="2020-01-23T00:00:00"/>
    <n v="7"/>
    <x v="0"/>
    <m/>
    <x v="1"/>
    <s v="99999"/>
    <m/>
    <m/>
    <m/>
    <x v="0"/>
    <m/>
    <m/>
    <m/>
    <m/>
    <m/>
    <n v="-362.3"/>
    <m/>
    <s v="Cash With The Treasurer Of VA"/>
    <s v="To move JJDP charges which hit an expired grant"/>
  </r>
  <r>
    <s v="14000"/>
    <n v="2020"/>
    <n v="7"/>
    <s v="CIP"/>
    <s v="CIP1428731"/>
    <d v="2020-01-28T00:00:00"/>
    <d v="2020-01-29T00:00:00"/>
    <n v="16"/>
    <x v="0"/>
    <s v="390002"/>
    <x v="6"/>
    <s v="10320"/>
    <m/>
    <m/>
    <s v="14000"/>
    <x v="0"/>
    <s v="STATE"/>
    <m/>
    <m/>
    <m/>
    <m/>
    <n v="1586.48"/>
    <s v="140051"/>
    <s v="00001340 2020-01-31"/>
    <s v="CIPPS Journal Upload - DOA"/>
  </r>
  <r>
    <s v="14000"/>
    <n v="2020"/>
    <n v="7"/>
    <s v="CIP"/>
    <s v="CIP1428731"/>
    <d v="2020-01-28T00:00:00"/>
    <d v="2020-01-29T00:00:00"/>
    <n v="17"/>
    <x v="0"/>
    <s v="390002"/>
    <x v="6"/>
    <s v="10320"/>
    <m/>
    <m/>
    <s v="14000"/>
    <x v="0"/>
    <s v="STATE"/>
    <m/>
    <m/>
    <m/>
    <m/>
    <n v="1529.76"/>
    <s v="140051"/>
    <s v="00001340 2020-01-31"/>
    <s v="CIPPS Journal Upload - DOA"/>
  </r>
  <r>
    <s v="14000"/>
    <n v="2020"/>
    <n v="7"/>
    <s v="CIP"/>
    <s v="CIP1428731"/>
    <d v="2020-01-28T00:00:00"/>
    <d v="2020-01-29T00:00:00"/>
    <n v="18"/>
    <x v="0"/>
    <s v="390002"/>
    <x v="7"/>
    <s v="10320"/>
    <m/>
    <m/>
    <s v="14000"/>
    <x v="0"/>
    <s v="STATE"/>
    <m/>
    <m/>
    <m/>
    <m/>
    <n v="121.38"/>
    <s v="140051"/>
    <s v="00001340 2020-01-31"/>
    <s v="CIPPS Journal Upload - DOA"/>
  </r>
  <r>
    <s v="14000"/>
    <n v="2020"/>
    <n v="7"/>
    <s v="CIP"/>
    <s v="CIP1428731"/>
    <d v="2020-01-28T00:00:00"/>
    <d v="2020-01-29T00:00:00"/>
    <n v="19"/>
    <x v="0"/>
    <s v="390002"/>
    <x v="7"/>
    <s v="10320"/>
    <m/>
    <m/>
    <s v="14000"/>
    <x v="0"/>
    <s v="STATE"/>
    <m/>
    <m/>
    <m/>
    <m/>
    <n v="117.03"/>
    <s v="140051"/>
    <s v="00001340 2020-01-31"/>
    <s v="CIPPS Journal Upload - DOA"/>
  </r>
  <r>
    <s v="14000"/>
    <n v="2020"/>
    <n v="7"/>
    <s v="CIP"/>
    <s v="CIP1428731"/>
    <d v="2020-01-28T00:00:00"/>
    <d v="2020-01-29T00:00:00"/>
    <n v="38"/>
    <x v="0"/>
    <m/>
    <x v="1"/>
    <s v="99999"/>
    <m/>
    <m/>
    <m/>
    <x v="0"/>
    <m/>
    <m/>
    <m/>
    <m/>
    <m/>
    <n v="-3354.65"/>
    <m/>
    <s v="Cash With The Treasurer Of VA"/>
    <s v="CIPPS Journal Upload - DOA"/>
  </r>
  <r>
    <s v="14000"/>
    <n v="2020"/>
    <n v="7"/>
    <s v="EX"/>
    <s v="EX01430345"/>
    <d v="2020-01-30T00:00:00"/>
    <d v="2020-01-30T00:00:00"/>
    <n v="41"/>
    <x v="0"/>
    <s v="390002"/>
    <x v="2"/>
    <s v="10320"/>
    <m/>
    <m/>
    <s v="14000"/>
    <x v="0"/>
    <s v="STATE"/>
    <m/>
    <m/>
    <m/>
    <m/>
    <n v="7.48"/>
    <s v="0000270757"/>
    <s v="ACJJP Meeting"/>
    <s v="Expense Accrual Journal"/>
  </r>
  <r>
    <s v="14000"/>
    <n v="2020"/>
    <n v="7"/>
    <s v="EX"/>
    <s v="EX01430345"/>
    <d v="2020-01-30T00:00:00"/>
    <d v="2020-01-30T00:00:00"/>
    <n v="42"/>
    <x v="0"/>
    <m/>
    <x v="3"/>
    <s v="99999"/>
    <m/>
    <m/>
    <s v="14000"/>
    <x v="0"/>
    <s v="STATE"/>
    <m/>
    <m/>
    <m/>
    <m/>
    <n v="-7.48"/>
    <s v="0000270757"/>
    <s v="ACJJP Meeting"/>
    <s v="Expense Accrual Journal"/>
  </r>
  <r>
    <s v="14000"/>
    <n v="2020"/>
    <n v="8"/>
    <s v="EX"/>
    <s v="EX01431014"/>
    <d v="2020-02-03T00:00:00"/>
    <d v="2020-01-31T00:00:00"/>
    <n v="41"/>
    <x v="0"/>
    <m/>
    <x v="3"/>
    <s v="99999"/>
    <m/>
    <m/>
    <s v="14000"/>
    <x v="0"/>
    <s v="STATE"/>
    <m/>
    <m/>
    <m/>
    <m/>
    <n v="7.48"/>
    <s v="0000270757"/>
    <s v="ACJJP Meeting"/>
    <s v="Expense Payment Journal"/>
  </r>
  <r>
    <s v="14000"/>
    <n v="2020"/>
    <n v="8"/>
    <s v="EX"/>
    <s v="EX01431014"/>
    <d v="2020-02-03T00:00:00"/>
    <d v="2020-01-31T00:00:00"/>
    <n v="42"/>
    <x v="0"/>
    <m/>
    <x v="1"/>
    <s v="99999"/>
    <m/>
    <m/>
    <m/>
    <x v="0"/>
    <m/>
    <m/>
    <m/>
    <m/>
    <m/>
    <n v="-7.48"/>
    <s v="0000270757"/>
    <s v="ACJJP Meeting"/>
    <s v="Expense Payment Journal"/>
  </r>
  <r>
    <s v="14000"/>
    <n v="2020"/>
    <n v="8"/>
    <s v="CIP"/>
    <s v="CIP1441685"/>
    <d v="2020-02-11T00:00:00"/>
    <d v="2020-02-12T00:00:00"/>
    <n v="16"/>
    <x v="0"/>
    <s v="390002"/>
    <x v="6"/>
    <s v="10320"/>
    <m/>
    <m/>
    <s v="14000"/>
    <x v="0"/>
    <s v="STATE"/>
    <m/>
    <m/>
    <m/>
    <m/>
    <n v="1586.48"/>
    <s v="140051"/>
    <s v="00001343 2020-02-14"/>
    <s v="CIPPS Journal Upload - DOA"/>
  </r>
  <r>
    <s v="14000"/>
    <n v="2020"/>
    <n v="8"/>
    <s v="CIP"/>
    <s v="CIP1441685"/>
    <d v="2020-02-11T00:00:00"/>
    <d v="2020-02-12T00:00:00"/>
    <n v="17"/>
    <x v="0"/>
    <s v="390002"/>
    <x v="7"/>
    <s v="10320"/>
    <m/>
    <m/>
    <s v="14000"/>
    <x v="0"/>
    <s v="STATE"/>
    <m/>
    <m/>
    <m/>
    <m/>
    <n v="119.48"/>
    <s v="140051"/>
    <s v="00001343 2020-02-14"/>
    <s v="CIPPS Journal Upload - DOA"/>
  </r>
  <r>
    <s v="14000"/>
    <n v="2020"/>
    <n v="8"/>
    <s v="CIP"/>
    <s v="CIP1441685"/>
    <d v="2020-02-11T00:00:00"/>
    <d v="2020-02-12T00:00:00"/>
    <n v="36"/>
    <x v="0"/>
    <m/>
    <x v="1"/>
    <s v="99999"/>
    <m/>
    <m/>
    <m/>
    <x v="0"/>
    <m/>
    <m/>
    <m/>
    <m/>
    <m/>
    <n v="-1705.96"/>
    <m/>
    <s v="Cash With The Treasurer Of VA"/>
    <s v="CIPPS Journal Upload - DOA"/>
  </r>
  <r>
    <s v="14000"/>
    <n v="2020"/>
    <n v="8"/>
    <s v="SPJ"/>
    <s v="0001445251"/>
    <d v="2020-02-18T00:00:00"/>
    <d v="2020-02-24T00:00:00"/>
    <n v="23"/>
    <x v="0"/>
    <s v="390002"/>
    <x v="10"/>
    <s v="10320"/>
    <m/>
    <m/>
    <s v="14000"/>
    <x v="0"/>
    <s v="STATE"/>
    <m/>
    <m/>
    <m/>
    <m/>
    <n v="72.459999999999994"/>
    <s v="PCO2519696"/>
    <s v="Travel, Public Carriers"/>
    <s v="Bank of America Card December 16, 2019-January 15, 2020"/>
  </r>
  <r>
    <s v="14000"/>
    <n v="2020"/>
    <n v="8"/>
    <s v="SPJ"/>
    <s v="0001445251"/>
    <d v="2020-02-18T00:00:00"/>
    <d v="2020-02-24T00:00:00"/>
    <n v="48"/>
    <x v="0"/>
    <s v="390002"/>
    <x v="10"/>
    <s v="10320"/>
    <m/>
    <m/>
    <s v="14000"/>
    <x v="0"/>
    <s v="STATE"/>
    <m/>
    <m/>
    <m/>
    <m/>
    <n v="36.229999999999997"/>
    <s v="PCO2519693"/>
    <s v="Travel, Public Carriers"/>
    <s v="Bank of America Card December 16, 2019-January 15, 2020"/>
  </r>
  <r>
    <s v="14000"/>
    <n v="2020"/>
    <n v="8"/>
    <s v="SPJ"/>
    <s v="0001445251"/>
    <d v="2020-02-18T00:00:00"/>
    <d v="2020-02-24T00:00:00"/>
    <n v="91"/>
    <x v="0"/>
    <m/>
    <x v="1"/>
    <s v="99999"/>
    <m/>
    <m/>
    <m/>
    <x v="0"/>
    <m/>
    <m/>
    <m/>
    <m/>
    <m/>
    <n v="-108.69"/>
    <m/>
    <s v="Cash With The Treasurer Of VA"/>
    <s v="Bank of America Card December 16, 2019-January 15, 2020"/>
  </r>
  <r>
    <s v="14000"/>
    <n v="2020"/>
    <n v="8"/>
    <s v="EX"/>
    <s v="EX01446548"/>
    <d v="2020-02-19T00:00:00"/>
    <d v="2020-02-19T00:00:00"/>
    <n v="21"/>
    <x v="0"/>
    <s v="390002"/>
    <x v="2"/>
    <s v="10320"/>
    <m/>
    <m/>
    <s v="14000"/>
    <x v="0"/>
    <s v="STATE"/>
    <m/>
    <m/>
    <m/>
    <m/>
    <n v="27.03"/>
    <s v="0000272731"/>
    <s v="OJJDP Monitoring Hanover"/>
    <s v="Expense Accrual Journal"/>
  </r>
  <r>
    <s v="14000"/>
    <n v="2020"/>
    <n v="8"/>
    <s v="EX"/>
    <s v="EX01446548"/>
    <d v="2020-02-19T00:00:00"/>
    <d v="2020-02-19T00:00:00"/>
    <n v="22"/>
    <x v="0"/>
    <m/>
    <x v="3"/>
    <s v="99999"/>
    <m/>
    <m/>
    <s v="14000"/>
    <x v="0"/>
    <s v="STATE"/>
    <m/>
    <m/>
    <m/>
    <m/>
    <n v="-27.03"/>
    <s v="0000272731"/>
    <s v="OJJDP Monitoring Hanover"/>
    <s v="Expense Accrual Journal"/>
  </r>
  <r>
    <s v="14000"/>
    <n v="2020"/>
    <n v="8"/>
    <s v="EX"/>
    <s v="EX01447418"/>
    <d v="2020-02-20T00:00:00"/>
    <d v="2020-02-20T00:00:00"/>
    <n v="21"/>
    <x v="0"/>
    <m/>
    <x v="3"/>
    <s v="99999"/>
    <m/>
    <m/>
    <s v="14000"/>
    <x v="0"/>
    <s v="STATE"/>
    <m/>
    <m/>
    <m/>
    <m/>
    <n v="27.03"/>
    <s v="0000272731"/>
    <s v="OJJDP Monitoring Hanover"/>
    <s v="Expense Payment Journal"/>
  </r>
  <r>
    <s v="14000"/>
    <n v="2020"/>
    <n v="8"/>
    <s v="EX"/>
    <s v="EX01447418"/>
    <d v="2020-02-20T00:00:00"/>
    <d v="2020-02-20T00:00:00"/>
    <n v="22"/>
    <x v="0"/>
    <m/>
    <x v="1"/>
    <s v="99999"/>
    <m/>
    <m/>
    <m/>
    <x v="0"/>
    <m/>
    <m/>
    <m/>
    <m/>
    <m/>
    <n v="-27.03"/>
    <s v="0000272731"/>
    <s v="OJJDP Monitoring Hanover"/>
    <s v="Expense Payment Journal"/>
  </r>
  <r>
    <s v="14000"/>
    <n v="2020"/>
    <n v="8"/>
    <s v="CIP"/>
    <s v="CIP1452140"/>
    <d v="2020-02-25T00:00:00"/>
    <d v="2020-02-26T00:00:00"/>
    <n v="16"/>
    <x v="0"/>
    <s v="390002"/>
    <x v="6"/>
    <s v="10320"/>
    <m/>
    <m/>
    <s v="14000"/>
    <x v="0"/>
    <s v="STATE"/>
    <m/>
    <m/>
    <m/>
    <m/>
    <n v="1586.48"/>
    <s v="140051"/>
    <s v="00001345 2020-02-28"/>
    <s v="CIPPS Journal Upload - DOA"/>
  </r>
  <r>
    <s v="14000"/>
    <n v="2020"/>
    <n v="8"/>
    <s v="CIP"/>
    <s v="CIP1452140"/>
    <d v="2020-02-25T00:00:00"/>
    <d v="2020-02-26T00:00:00"/>
    <n v="17"/>
    <x v="0"/>
    <s v="390002"/>
    <x v="6"/>
    <s v="10320"/>
    <m/>
    <m/>
    <s v="14000"/>
    <x v="0"/>
    <s v="STATE"/>
    <m/>
    <m/>
    <m/>
    <m/>
    <n v="1529.76"/>
    <s v="140051"/>
    <s v="00001345 2020-02-28"/>
    <s v="CIPPS Journal Upload - DOA"/>
  </r>
  <r>
    <s v="14000"/>
    <n v="2020"/>
    <n v="8"/>
    <s v="CIP"/>
    <s v="CIP1452140"/>
    <d v="2020-02-25T00:00:00"/>
    <d v="2020-02-26T00:00:00"/>
    <n v="18"/>
    <x v="0"/>
    <s v="390002"/>
    <x v="7"/>
    <s v="10320"/>
    <m/>
    <m/>
    <s v="14000"/>
    <x v="0"/>
    <s v="STATE"/>
    <m/>
    <m/>
    <m/>
    <m/>
    <n v="119.49"/>
    <s v="140051"/>
    <s v="00001345 2020-02-28"/>
    <s v="CIPPS Journal Upload - DOA"/>
  </r>
  <r>
    <s v="14000"/>
    <n v="2020"/>
    <n v="8"/>
    <s v="CIP"/>
    <s v="CIP1452140"/>
    <d v="2020-02-25T00:00:00"/>
    <d v="2020-02-26T00:00:00"/>
    <n v="19"/>
    <x v="0"/>
    <s v="390002"/>
    <x v="7"/>
    <s v="10320"/>
    <m/>
    <m/>
    <s v="14000"/>
    <x v="0"/>
    <s v="STATE"/>
    <m/>
    <m/>
    <m/>
    <m/>
    <n v="117.03"/>
    <s v="140051"/>
    <s v="00001345 2020-02-28"/>
    <s v="CIPPS Journal Upload - DOA"/>
  </r>
  <r>
    <s v="14000"/>
    <n v="2020"/>
    <n v="8"/>
    <s v="CIP"/>
    <s v="CIP1452140"/>
    <d v="2020-02-25T00:00:00"/>
    <d v="2020-02-26T00:00:00"/>
    <n v="38"/>
    <x v="0"/>
    <m/>
    <x v="1"/>
    <s v="99999"/>
    <m/>
    <m/>
    <m/>
    <x v="0"/>
    <m/>
    <m/>
    <m/>
    <m/>
    <m/>
    <n v="-3352.76"/>
    <m/>
    <s v="Cash With The Treasurer Of VA"/>
    <s v="CIPPS Journal Upload - DOA"/>
  </r>
  <r>
    <s v="14000"/>
    <n v="2020"/>
    <n v="8"/>
    <s v="ONL"/>
    <s v="0001460920"/>
    <d v="2020-02-28T00:00:00"/>
    <d v="2020-03-06T00:00:00"/>
    <n v="14"/>
    <x v="0"/>
    <s v="390002"/>
    <x v="10"/>
    <s v="10320"/>
    <m/>
    <m/>
    <s v="14000"/>
    <x v="0"/>
    <s v="STATE"/>
    <m/>
    <m/>
    <m/>
    <m/>
    <n v="108.69"/>
    <m/>
    <s v="Correct Project Code"/>
    <s v="Correct project code on Journal #0001432476 and voucher # 00020828"/>
  </r>
  <r>
    <s v="14000"/>
    <n v="2020"/>
    <n v="8"/>
    <s v="ONL"/>
    <s v="0001460920"/>
    <d v="2020-02-28T00:00:00"/>
    <d v="2020-03-06T00:00:00"/>
    <n v="20"/>
    <x v="0"/>
    <m/>
    <x v="1"/>
    <s v="99999"/>
    <m/>
    <m/>
    <m/>
    <x v="0"/>
    <m/>
    <m/>
    <m/>
    <m/>
    <m/>
    <n v="-108.69"/>
    <m/>
    <s v="Cash With The Treasurer Of VA"/>
    <s v="Correct project code on Journal #0001432476 and voucher # 00020828"/>
  </r>
  <r>
    <s v="14000"/>
    <n v="2020"/>
    <n v="9"/>
    <s v="EX"/>
    <s v="EX01460969"/>
    <d v="2020-03-05T00:00:00"/>
    <d v="2020-03-05T00:00:00"/>
    <n v="9"/>
    <x v="0"/>
    <s v="390002"/>
    <x v="4"/>
    <s v="10320"/>
    <m/>
    <m/>
    <s v="14000"/>
    <x v="0"/>
    <s v="STATE"/>
    <m/>
    <m/>
    <m/>
    <m/>
    <n v="37.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0"/>
    <x v="0"/>
    <m/>
    <x v="3"/>
    <s v="99999"/>
    <m/>
    <m/>
    <s v="14000"/>
    <x v="0"/>
    <s v="STATE"/>
    <m/>
    <m/>
    <m/>
    <m/>
    <n v="-37.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1"/>
    <x v="0"/>
    <s v="390002"/>
    <x v="4"/>
    <s v="10320"/>
    <m/>
    <m/>
    <s v="14000"/>
    <x v="0"/>
    <s v="STATE"/>
    <m/>
    <m/>
    <m/>
    <m/>
    <n v="3.7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2"/>
    <x v="0"/>
    <m/>
    <x v="3"/>
    <s v="99999"/>
    <m/>
    <m/>
    <s v="14000"/>
    <x v="0"/>
    <s v="STATE"/>
    <m/>
    <m/>
    <m/>
    <m/>
    <n v="-3.7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3"/>
    <x v="0"/>
    <s v="390002"/>
    <x v="5"/>
    <s v="10320"/>
    <m/>
    <m/>
    <s v="14000"/>
    <x v="0"/>
    <s v="STATE"/>
    <m/>
    <m/>
    <m/>
    <m/>
    <n v="96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4"/>
    <x v="0"/>
    <m/>
    <x v="3"/>
    <s v="99999"/>
    <m/>
    <m/>
    <s v="14000"/>
    <x v="0"/>
    <s v="STATE"/>
    <m/>
    <m/>
    <m/>
    <m/>
    <n v="-96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5"/>
    <x v="0"/>
    <s v="390002"/>
    <x v="5"/>
    <s v="10320"/>
    <m/>
    <m/>
    <s v="14000"/>
    <x v="0"/>
    <s v="STATE"/>
    <m/>
    <m/>
    <m/>
    <m/>
    <n v="10.8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6"/>
    <x v="0"/>
    <m/>
    <x v="3"/>
    <s v="99999"/>
    <m/>
    <m/>
    <s v="14000"/>
    <x v="0"/>
    <s v="STATE"/>
    <m/>
    <m/>
    <m/>
    <m/>
    <n v="-10.8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7"/>
    <x v="0"/>
    <s v="390002"/>
    <x v="5"/>
    <s v="10320"/>
    <m/>
    <m/>
    <s v="14000"/>
    <x v="0"/>
    <s v="STATE"/>
    <m/>
    <m/>
    <m/>
    <m/>
    <n v="1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8"/>
    <x v="0"/>
    <m/>
    <x v="3"/>
    <s v="99999"/>
    <m/>
    <m/>
    <s v="14000"/>
    <x v="0"/>
    <s v="STATE"/>
    <m/>
    <m/>
    <m/>
    <m/>
    <n v="-1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9"/>
    <x v="0"/>
    <s v="390002"/>
    <x v="4"/>
    <s v="10320"/>
    <m/>
    <m/>
    <s v="14000"/>
    <x v="0"/>
    <s v="STATE"/>
    <m/>
    <m/>
    <m/>
    <m/>
    <n v="37.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20"/>
    <x v="0"/>
    <m/>
    <x v="3"/>
    <s v="99999"/>
    <m/>
    <m/>
    <s v="14000"/>
    <x v="0"/>
    <s v="STATE"/>
    <m/>
    <m/>
    <m/>
    <m/>
    <n v="-37.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21"/>
    <x v="0"/>
    <s v="390002"/>
    <x v="4"/>
    <s v="10320"/>
    <m/>
    <m/>
    <s v="14000"/>
    <x v="0"/>
    <s v="STATE"/>
    <m/>
    <m/>
    <m/>
    <m/>
    <n v="3.7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22"/>
    <x v="0"/>
    <m/>
    <x v="3"/>
    <s v="99999"/>
    <m/>
    <m/>
    <s v="14000"/>
    <x v="0"/>
    <s v="STATE"/>
    <m/>
    <m/>
    <m/>
    <m/>
    <n v="-3.75"/>
    <s v="0000274652"/>
    <s v="VCO Review @ Winchester"/>
    <s v="Expense Accrual Journal"/>
  </r>
  <r>
    <s v="14000"/>
    <n v="2020"/>
    <n v="9"/>
    <s v="EX"/>
    <s v="EX01461892"/>
    <d v="2020-03-06T00:00:00"/>
    <d v="2020-03-06T00:00:00"/>
    <n v="9"/>
    <x v="0"/>
    <m/>
    <x v="3"/>
    <s v="99999"/>
    <m/>
    <m/>
    <s v="14000"/>
    <x v="0"/>
    <s v="STATE"/>
    <m/>
    <m/>
    <m/>
    <m/>
    <n v="37.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0"/>
    <x v="0"/>
    <m/>
    <x v="1"/>
    <s v="99999"/>
    <m/>
    <m/>
    <m/>
    <x v="0"/>
    <m/>
    <m/>
    <m/>
    <m/>
    <m/>
    <n v="-37.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1"/>
    <x v="0"/>
    <m/>
    <x v="3"/>
    <s v="99999"/>
    <m/>
    <m/>
    <s v="14000"/>
    <x v="0"/>
    <s v="STATE"/>
    <m/>
    <m/>
    <m/>
    <m/>
    <n v="3.7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2"/>
    <x v="0"/>
    <m/>
    <x v="1"/>
    <s v="99999"/>
    <m/>
    <m/>
    <m/>
    <x v="0"/>
    <m/>
    <m/>
    <m/>
    <m/>
    <m/>
    <n v="-3.7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3"/>
    <x v="0"/>
    <m/>
    <x v="3"/>
    <s v="99999"/>
    <m/>
    <m/>
    <s v="14000"/>
    <x v="0"/>
    <s v="STATE"/>
    <m/>
    <m/>
    <m/>
    <m/>
    <n v="96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4"/>
    <x v="0"/>
    <m/>
    <x v="1"/>
    <s v="99999"/>
    <m/>
    <m/>
    <m/>
    <x v="0"/>
    <m/>
    <m/>
    <m/>
    <m/>
    <m/>
    <n v="-96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5"/>
    <x v="0"/>
    <m/>
    <x v="3"/>
    <s v="99999"/>
    <m/>
    <m/>
    <s v="14000"/>
    <x v="0"/>
    <s v="STATE"/>
    <m/>
    <m/>
    <m/>
    <m/>
    <n v="10.8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6"/>
    <x v="0"/>
    <m/>
    <x v="1"/>
    <s v="99999"/>
    <m/>
    <m/>
    <m/>
    <x v="0"/>
    <m/>
    <m/>
    <m/>
    <m/>
    <m/>
    <n v="-10.8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7"/>
    <x v="0"/>
    <m/>
    <x v="3"/>
    <s v="99999"/>
    <m/>
    <m/>
    <s v="14000"/>
    <x v="0"/>
    <s v="STATE"/>
    <m/>
    <m/>
    <m/>
    <m/>
    <n v="1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8"/>
    <x v="0"/>
    <m/>
    <x v="1"/>
    <s v="99999"/>
    <m/>
    <m/>
    <m/>
    <x v="0"/>
    <m/>
    <m/>
    <m/>
    <m/>
    <m/>
    <n v="-1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9"/>
    <x v="0"/>
    <m/>
    <x v="3"/>
    <s v="99999"/>
    <m/>
    <m/>
    <s v="14000"/>
    <x v="0"/>
    <s v="STATE"/>
    <m/>
    <m/>
    <m/>
    <m/>
    <n v="37.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20"/>
    <x v="0"/>
    <m/>
    <x v="1"/>
    <s v="99999"/>
    <m/>
    <m/>
    <m/>
    <x v="0"/>
    <m/>
    <m/>
    <m/>
    <m/>
    <m/>
    <n v="-37.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21"/>
    <x v="0"/>
    <m/>
    <x v="3"/>
    <s v="99999"/>
    <m/>
    <m/>
    <s v="14000"/>
    <x v="0"/>
    <s v="STATE"/>
    <m/>
    <m/>
    <m/>
    <m/>
    <n v="3.7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22"/>
    <x v="0"/>
    <m/>
    <x v="1"/>
    <s v="99999"/>
    <m/>
    <m/>
    <m/>
    <x v="0"/>
    <m/>
    <m/>
    <m/>
    <m/>
    <m/>
    <n v="-3.75"/>
    <s v="0000274652"/>
    <s v="VCO Review @ Winchester"/>
    <s v="Expense Payment Journal"/>
  </r>
  <r>
    <s v="14000"/>
    <n v="2020"/>
    <n v="9"/>
    <s v="CIP"/>
    <s v="CIP1465374"/>
    <d v="2020-03-10T00:00:00"/>
    <d v="2020-03-11T00:00:00"/>
    <n v="267"/>
    <x v="0"/>
    <s v="390002"/>
    <x v="6"/>
    <s v="10320"/>
    <m/>
    <m/>
    <s v="14000"/>
    <x v="0"/>
    <s v="STATE"/>
    <m/>
    <m/>
    <m/>
    <m/>
    <n v="1586.48"/>
    <s v="140051"/>
    <s v="00001347 2020-03-13"/>
    <s v="CIPPS Journal Upload - DOA"/>
  </r>
  <r>
    <s v="14000"/>
    <n v="2020"/>
    <n v="9"/>
    <s v="CIP"/>
    <s v="CIP1465374"/>
    <d v="2020-03-10T00:00:00"/>
    <d v="2020-03-11T00:00:00"/>
    <n v="268"/>
    <x v="0"/>
    <s v="390002"/>
    <x v="7"/>
    <s v="10320"/>
    <m/>
    <m/>
    <s v="14000"/>
    <x v="0"/>
    <s v="STATE"/>
    <m/>
    <m/>
    <m/>
    <m/>
    <n v="119.49"/>
    <s v="140051"/>
    <s v="00001347 2020-03-13"/>
    <s v="CIPPS Journal Upload - DOA"/>
  </r>
  <r>
    <s v="14000"/>
    <n v="2020"/>
    <n v="9"/>
    <s v="CIP"/>
    <s v="CIP1465374"/>
    <d v="2020-03-10T00:00:00"/>
    <d v="2020-03-11T00:00:00"/>
    <n v="426"/>
    <x v="0"/>
    <m/>
    <x v="1"/>
    <s v="99999"/>
    <m/>
    <m/>
    <m/>
    <x v="0"/>
    <m/>
    <m/>
    <m/>
    <m/>
    <m/>
    <n v="-1705.97"/>
    <m/>
    <s v="Cash With The Treasurer Of VA"/>
    <s v="CIPPS Journal Upload - DOA"/>
  </r>
  <r>
    <s v="14000"/>
    <n v="2020"/>
    <n v="9"/>
    <s v="AP"/>
    <s v="AP01467175"/>
    <d v="2020-03-12T00:00:00"/>
    <d v="2020-03-12T00:00:00"/>
    <n v="10"/>
    <x v="0"/>
    <m/>
    <x v="3"/>
    <s v="99999"/>
    <m/>
    <m/>
    <s v="14000"/>
    <x v="0"/>
    <s v="STATE"/>
    <m/>
    <m/>
    <m/>
    <m/>
    <n v="-30.03"/>
    <s v="00021371"/>
    <s v="Accounts Payable"/>
    <s v="Accounts Payable"/>
  </r>
  <r>
    <s v="14000"/>
    <n v="2020"/>
    <n v="9"/>
    <s v="AP"/>
    <s v="AP01467175"/>
    <d v="2020-03-12T00:00:00"/>
    <d v="2020-03-12T00:00:00"/>
    <n v="21"/>
    <x v="0"/>
    <s v="390002"/>
    <x v="9"/>
    <s v="10320"/>
    <m/>
    <m/>
    <s v="14000"/>
    <x v="0"/>
    <s v="STATE"/>
    <m/>
    <m/>
    <m/>
    <m/>
    <n v="30.03"/>
    <s v="00021371"/>
    <s v="Fuel Purchases"/>
    <s v="Accounts Payable"/>
  </r>
  <r>
    <s v="14000"/>
    <n v="2020"/>
    <n v="9"/>
    <s v="CIP"/>
    <s v="CIP1476008"/>
    <d v="2020-03-24T00:00:00"/>
    <d v="2020-03-25T00:00:00"/>
    <n v="18"/>
    <x v="0"/>
    <s v="390002"/>
    <x v="6"/>
    <s v="10320"/>
    <m/>
    <m/>
    <s v="14000"/>
    <x v="0"/>
    <s v="STATE"/>
    <m/>
    <m/>
    <m/>
    <m/>
    <n v="1586.48"/>
    <s v="140051"/>
    <s v="00001348 2020-03-27"/>
    <s v="CIPPS Journal Upload - DOA"/>
  </r>
  <r>
    <s v="14000"/>
    <n v="2020"/>
    <n v="9"/>
    <s v="CIP"/>
    <s v="CIP1476008"/>
    <d v="2020-03-24T00:00:00"/>
    <d v="2020-03-25T00:00:00"/>
    <n v="19"/>
    <x v="0"/>
    <s v="390002"/>
    <x v="6"/>
    <s v="10320"/>
    <m/>
    <m/>
    <s v="14000"/>
    <x v="0"/>
    <s v="STATE"/>
    <m/>
    <m/>
    <m/>
    <m/>
    <n v="1274.8"/>
    <s v="140051"/>
    <s v="00001348 2020-03-27"/>
    <s v="CIPPS Journal Upload - DOA"/>
  </r>
  <r>
    <s v="14000"/>
    <n v="2020"/>
    <n v="9"/>
    <s v="CIP"/>
    <s v="CIP1476008"/>
    <d v="2020-03-24T00:00:00"/>
    <d v="2020-03-25T00:00:00"/>
    <n v="20"/>
    <x v="0"/>
    <s v="390002"/>
    <x v="7"/>
    <s v="10320"/>
    <m/>
    <m/>
    <s v="14000"/>
    <x v="0"/>
    <s v="STATE"/>
    <m/>
    <m/>
    <m/>
    <m/>
    <n v="119.5"/>
    <s v="140051"/>
    <s v="00001348 2020-03-27"/>
    <s v="CIPPS Journal Upload - DOA"/>
  </r>
  <r>
    <s v="14000"/>
    <n v="2020"/>
    <n v="9"/>
    <s v="CIP"/>
    <s v="CIP1476008"/>
    <d v="2020-03-24T00:00:00"/>
    <d v="2020-03-25T00:00:00"/>
    <n v="21"/>
    <x v="0"/>
    <s v="390002"/>
    <x v="7"/>
    <s v="10320"/>
    <m/>
    <m/>
    <s v="14000"/>
    <x v="0"/>
    <s v="STATE"/>
    <m/>
    <m/>
    <m/>
    <m/>
    <n v="97.51"/>
    <s v="140051"/>
    <s v="00001348 2020-03-27"/>
    <s v="CIPPS Journal Upload - DOA"/>
  </r>
  <r>
    <s v="14000"/>
    <n v="2020"/>
    <n v="9"/>
    <s v="CIP"/>
    <s v="CIP1476008"/>
    <d v="2020-03-24T00:00:00"/>
    <d v="2020-03-25T00:00:00"/>
    <n v="37"/>
    <x v="0"/>
    <m/>
    <x v="1"/>
    <s v="99999"/>
    <m/>
    <m/>
    <m/>
    <x v="0"/>
    <m/>
    <m/>
    <m/>
    <m/>
    <m/>
    <n v="-3078.29"/>
    <m/>
    <s v="Cash With The Treasurer Of VA"/>
    <s v="CIPPS Journal Upload - DOA"/>
  </r>
  <r>
    <s v="14000"/>
    <n v="2020"/>
    <n v="9"/>
    <s v="SPJ"/>
    <s v="0001486579"/>
    <d v="2020-03-31T00:00:00"/>
    <d v="2020-04-07T00:00:00"/>
    <n v="195"/>
    <x v="0"/>
    <s v="390004"/>
    <x v="11"/>
    <s v="10320"/>
    <m/>
    <m/>
    <s v="14000"/>
    <x v="0"/>
    <s v="STATE"/>
    <m/>
    <m/>
    <m/>
    <m/>
    <n v="222.81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96"/>
    <x v="0"/>
    <s v="390004"/>
    <x v="12"/>
    <s v="10320"/>
    <m/>
    <m/>
    <s v="14000"/>
    <x v="0"/>
    <s v="STATE"/>
    <m/>
    <m/>
    <m/>
    <m/>
    <n v="2.61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97"/>
    <x v="0"/>
    <s v="390004"/>
    <x v="13"/>
    <s v="10320"/>
    <m/>
    <m/>
    <s v="14000"/>
    <x v="0"/>
    <s v="STATE"/>
    <m/>
    <m/>
    <m/>
    <m/>
    <n v="30.12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98"/>
    <x v="0"/>
    <s v="390004"/>
    <x v="7"/>
    <s v="10320"/>
    <m/>
    <m/>
    <s v="14000"/>
    <x v="0"/>
    <s v="STATE"/>
    <m/>
    <m/>
    <m/>
    <m/>
    <n v="16.25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99"/>
    <x v="0"/>
    <s v="390004"/>
    <x v="14"/>
    <s v="10320"/>
    <m/>
    <m/>
    <s v="14000"/>
    <x v="0"/>
    <s v="STATE"/>
    <m/>
    <m/>
    <m/>
    <m/>
    <n v="2.92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00"/>
    <x v="0"/>
    <s v="390004"/>
    <x v="15"/>
    <s v="10320"/>
    <m/>
    <m/>
    <s v="14000"/>
    <x v="0"/>
    <s v="STATE"/>
    <m/>
    <m/>
    <m/>
    <m/>
    <n v="33.799999999999997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01"/>
    <x v="0"/>
    <s v="390004"/>
    <x v="16"/>
    <s v="10320"/>
    <m/>
    <m/>
    <s v="14000"/>
    <x v="0"/>
    <s v="STATE"/>
    <m/>
    <m/>
    <m/>
    <m/>
    <n v="1.38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02"/>
    <x v="0"/>
    <s v="390004"/>
    <x v="17"/>
    <s v="10320"/>
    <m/>
    <m/>
    <s v="14000"/>
    <x v="0"/>
    <s v="STATE"/>
    <m/>
    <m/>
    <m/>
    <m/>
    <n v="1.1000000000000001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03"/>
    <x v="0"/>
    <s v="390004"/>
    <x v="18"/>
    <s v="10320"/>
    <m/>
    <m/>
    <s v="14000"/>
    <x v="0"/>
    <s v="STATE"/>
    <m/>
    <m/>
    <m/>
    <m/>
    <n v="1.24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528"/>
    <x v="0"/>
    <m/>
    <x v="1"/>
    <s v="99999"/>
    <m/>
    <m/>
    <m/>
    <x v="0"/>
    <m/>
    <m/>
    <m/>
    <m/>
    <m/>
    <n v="-312.23"/>
    <m/>
    <s v="Cash With The Treasurer Of VA"/>
    <s v="Distribute 3/25/20 Salary Payrolls (3/10 through 3/24 workdays) based on timesheets for federal grants."/>
  </r>
  <r>
    <s v="14000"/>
    <n v="2020"/>
    <n v="10"/>
    <s v="AP"/>
    <s v="AP01481157"/>
    <d v="2020-04-01T00:00:00"/>
    <d v="2020-04-01T00:00:00"/>
    <n v="12"/>
    <x v="0"/>
    <m/>
    <x v="1"/>
    <s v="99999"/>
    <m/>
    <m/>
    <s v="14000"/>
    <x v="0"/>
    <s v="STATE"/>
    <m/>
    <m/>
    <m/>
    <m/>
    <n v="-30.03"/>
    <s v="00021371"/>
    <s v="Cash With The Treasurer Of VA"/>
    <s v="AP Payments"/>
  </r>
  <r>
    <s v="14000"/>
    <n v="2020"/>
    <n v="10"/>
    <s v="AP"/>
    <s v="AP01481157"/>
    <d v="2020-04-01T00:00:00"/>
    <d v="2020-04-01T00:00:00"/>
    <n v="21"/>
    <x v="0"/>
    <m/>
    <x v="3"/>
    <s v="99999"/>
    <m/>
    <m/>
    <s v="14000"/>
    <x v="0"/>
    <s v="STATE"/>
    <m/>
    <m/>
    <m/>
    <m/>
    <n v="30.03"/>
    <s v="00021371"/>
    <s v="Accounts Payable"/>
    <s v="AP Payments"/>
  </r>
  <r>
    <s v="14000"/>
    <n v="2020"/>
    <n v="10"/>
    <s v="AR"/>
    <s v="AR01484240"/>
    <d v="2020-04-03T00:00:00"/>
    <d v="2020-04-03T00:00:00"/>
    <n v="16"/>
    <x v="0"/>
    <m/>
    <x v="0"/>
    <s v="90000"/>
    <m/>
    <m/>
    <s v="14000"/>
    <x v="0"/>
    <s v="STATE"/>
    <m/>
    <m/>
    <m/>
    <m/>
    <n v="-24593.69"/>
    <s v="41406129"/>
    <s v="20-04-03AR_DIRJRNL4713"/>
    <s v="AR Direct Cash Journal"/>
  </r>
  <r>
    <s v="14000"/>
    <n v="2020"/>
    <n v="10"/>
    <s v="AR"/>
    <s v="AR01484240"/>
    <d v="2020-04-03T00:00:00"/>
    <d v="2020-04-03T00:00:00"/>
    <n v="22"/>
    <x v="0"/>
    <m/>
    <x v="1"/>
    <s v="99999"/>
    <m/>
    <m/>
    <m/>
    <x v="0"/>
    <m/>
    <m/>
    <m/>
    <m/>
    <m/>
    <n v="24593.69"/>
    <s v="41406129"/>
    <s v="20-04-03AR_DIRJRNL4713"/>
    <s v="AR Direct Cash Journal"/>
  </r>
  <r>
    <s v="14000"/>
    <n v="2020"/>
    <n v="10"/>
    <s v="CIP"/>
    <s v="CIP1487739"/>
    <d v="2020-04-07T00:00:00"/>
    <d v="2020-04-08T00:00:00"/>
    <n v="18"/>
    <x v="0"/>
    <s v="390002"/>
    <x v="6"/>
    <s v="10320"/>
    <m/>
    <m/>
    <s v="14000"/>
    <x v="0"/>
    <s v="STATE"/>
    <m/>
    <m/>
    <m/>
    <m/>
    <n v="1586.48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19"/>
    <x v="0"/>
    <s v="390002"/>
    <x v="6"/>
    <s v="10320"/>
    <m/>
    <m/>
    <s v="14000"/>
    <x v="0"/>
    <s v="STATE"/>
    <m/>
    <m/>
    <m/>
    <m/>
    <n v="254.96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20"/>
    <x v="0"/>
    <s v="390002"/>
    <x v="7"/>
    <s v="10320"/>
    <m/>
    <m/>
    <s v="14000"/>
    <x v="0"/>
    <s v="STATE"/>
    <m/>
    <m/>
    <m/>
    <m/>
    <n v="119.49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21"/>
    <x v="0"/>
    <s v="390002"/>
    <x v="7"/>
    <s v="10320"/>
    <m/>
    <m/>
    <s v="14000"/>
    <x v="0"/>
    <s v="STATE"/>
    <m/>
    <m/>
    <m/>
    <m/>
    <n v="19.510000000000002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37"/>
    <x v="0"/>
    <m/>
    <x v="1"/>
    <s v="99999"/>
    <m/>
    <m/>
    <m/>
    <x v="0"/>
    <m/>
    <m/>
    <m/>
    <m/>
    <m/>
    <n v="-1980.44"/>
    <m/>
    <s v="Cash With The Treasurer Of VA"/>
    <s v="CIPPS Journal Upload - DOA"/>
  </r>
  <r>
    <s v="14000"/>
    <n v="2020"/>
    <n v="10"/>
    <s v="AR"/>
    <s v="AR01491204"/>
    <d v="2020-04-13T00:00:00"/>
    <d v="2020-04-13T00:00:00"/>
    <n v="11"/>
    <x v="0"/>
    <m/>
    <x v="0"/>
    <s v="90000"/>
    <m/>
    <m/>
    <s v="14000"/>
    <x v="0"/>
    <s v="STATE"/>
    <m/>
    <m/>
    <m/>
    <m/>
    <n v="-2292.67"/>
    <s v="41406132"/>
    <s v="20-04-13AR_DIRJRNL4737"/>
    <s v="AR Direct Cash Journal"/>
  </r>
  <r>
    <s v="14000"/>
    <n v="2020"/>
    <n v="10"/>
    <s v="AR"/>
    <s v="AR01491204"/>
    <d v="2020-04-13T00:00:00"/>
    <d v="2020-04-13T00:00:00"/>
    <n v="27"/>
    <x v="0"/>
    <m/>
    <x v="1"/>
    <s v="99999"/>
    <m/>
    <m/>
    <m/>
    <x v="0"/>
    <m/>
    <m/>
    <m/>
    <m/>
    <m/>
    <n v="2292.67"/>
    <s v="41406132"/>
    <s v="20-04-13AR_DIRJRNL4737"/>
    <s v="AR Direct Cash Journal"/>
  </r>
  <r>
    <s v="14000"/>
    <n v="2020"/>
    <n v="10"/>
    <s v="CIP"/>
    <s v="CIP1497295"/>
    <d v="2020-04-21T00:00:00"/>
    <d v="2020-04-22T00:00:00"/>
    <n v="20"/>
    <x v="0"/>
    <s v="390002"/>
    <x v="6"/>
    <s v="10320"/>
    <m/>
    <m/>
    <s v="14000"/>
    <x v="0"/>
    <s v="STATE"/>
    <m/>
    <m/>
    <m/>
    <m/>
    <n v="1586.48"/>
    <s v="140051"/>
    <s v="00001352 2020-04-24"/>
    <s v="CIPPS Journal Upload - DOA"/>
  </r>
  <r>
    <s v="14000"/>
    <n v="2020"/>
    <n v="10"/>
    <s v="CIP"/>
    <s v="CIP1497295"/>
    <d v="2020-04-21T00:00:00"/>
    <d v="2020-04-22T00:00:00"/>
    <n v="21"/>
    <x v="0"/>
    <s v="390002"/>
    <x v="7"/>
    <s v="10320"/>
    <m/>
    <m/>
    <s v="14000"/>
    <x v="0"/>
    <s v="STATE"/>
    <m/>
    <m/>
    <m/>
    <m/>
    <n v="119.49"/>
    <s v="140051"/>
    <s v="00001352 2020-04-24"/>
    <s v="CIPPS Journal Upload - DOA"/>
  </r>
  <r>
    <s v="14000"/>
    <n v="2020"/>
    <n v="10"/>
    <s v="CIP"/>
    <s v="CIP1497295"/>
    <d v="2020-04-21T00:00:00"/>
    <d v="2020-04-22T00:00:00"/>
    <n v="37"/>
    <x v="0"/>
    <m/>
    <x v="1"/>
    <s v="99999"/>
    <m/>
    <m/>
    <m/>
    <x v="0"/>
    <m/>
    <m/>
    <m/>
    <m/>
    <m/>
    <n v="-1705.97"/>
    <m/>
    <s v="Cash With The Treasurer Of VA"/>
    <s v="CIPPS Journal Upload - DOA"/>
  </r>
  <r>
    <s v="14000"/>
    <n v="2020"/>
    <n v="10"/>
    <s v="AR"/>
    <s v="AR01500372"/>
    <d v="2020-04-27T00:00:00"/>
    <d v="2020-04-27T00:00:00"/>
    <n v="3"/>
    <x v="0"/>
    <m/>
    <x v="0"/>
    <s v="90000"/>
    <m/>
    <m/>
    <s v="14000"/>
    <x v="0"/>
    <s v="STATE"/>
    <m/>
    <m/>
    <m/>
    <m/>
    <n v="-1705.97"/>
    <s v="41406137"/>
    <s v="20-04-27AR_DIRJRNL4781"/>
    <s v="AR Direct Cash Journal"/>
  </r>
  <r>
    <s v="14000"/>
    <n v="2020"/>
    <n v="10"/>
    <s v="AR"/>
    <s v="AR01500372"/>
    <d v="2020-04-27T00:00:00"/>
    <d v="2020-04-27T00:00:00"/>
    <n v="18"/>
    <x v="0"/>
    <m/>
    <x v="1"/>
    <s v="99999"/>
    <m/>
    <m/>
    <m/>
    <x v="0"/>
    <m/>
    <m/>
    <m/>
    <m/>
    <m/>
    <n v="1705.97"/>
    <s v="41406137"/>
    <s v="20-04-27AR_DIRJRNL4781"/>
    <s v="AR Direct Cash Journal"/>
  </r>
  <r>
    <s v="14000"/>
    <n v="2020"/>
    <n v="11"/>
    <s v="CIP"/>
    <s v="CIP1508218"/>
    <d v="2020-05-05T00:00:00"/>
    <d v="2020-05-06T00:00:00"/>
    <n v="20"/>
    <x v="0"/>
    <s v="390002"/>
    <x v="6"/>
    <s v="10320"/>
    <m/>
    <m/>
    <s v="14000"/>
    <x v="0"/>
    <s v="STATE"/>
    <m/>
    <m/>
    <m/>
    <m/>
    <n v="1586.48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21"/>
    <x v="0"/>
    <s v="390002"/>
    <x v="6"/>
    <s v="10320"/>
    <m/>
    <m/>
    <s v="14000"/>
    <x v="0"/>
    <s v="STATE"/>
    <m/>
    <m/>
    <m/>
    <m/>
    <n v="1529.76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22"/>
    <x v="0"/>
    <s v="390002"/>
    <x v="7"/>
    <s v="10320"/>
    <m/>
    <m/>
    <s v="14000"/>
    <x v="0"/>
    <s v="STATE"/>
    <m/>
    <m/>
    <m/>
    <m/>
    <n v="119.5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23"/>
    <x v="0"/>
    <s v="390002"/>
    <x v="7"/>
    <s v="10320"/>
    <m/>
    <m/>
    <s v="14000"/>
    <x v="0"/>
    <s v="STATE"/>
    <m/>
    <m/>
    <m/>
    <m/>
    <n v="117.03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39"/>
    <x v="0"/>
    <m/>
    <x v="1"/>
    <s v="99999"/>
    <m/>
    <m/>
    <m/>
    <x v="0"/>
    <m/>
    <m/>
    <m/>
    <m/>
    <m/>
    <n v="-3352.77"/>
    <m/>
    <s v="Cash With The Treasurer Of VA"/>
    <s v="CIPPS Journal Upload - DOA"/>
  </r>
  <r>
    <s v="14000"/>
    <n v="2020"/>
    <n v="11"/>
    <s v="AR"/>
    <s v="AR01512290"/>
    <d v="2020-05-11T00:00:00"/>
    <d v="2020-05-11T00:00:00"/>
    <n v="21"/>
    <x v="0"/>
    <m/>
    <x v="0"/>
    <s v="90000"/>
    <m/>
    <m/>
    <s v="14000"/>
    <x v="0"/>
    <s v="STATE"/>
    <m/>
    <m/>
    <m/>
    <m/>
    <n v="-2852.77"/>
    <s v="41406140"/>
    <s v="20-05-11AR_DIRJRNL4822"/>
    <s v="AR Direct Cash Journal"/>
  </r>
  <r>
    <s v="14000"/>
    <n v="2020"/>
    <n v="11"/>
    <s v="AR"/>
    <s v="AR01512290"/>
    <d v="2020-05-11T00:00:00"/>
    <d v="2020-05-11T00:00:00"/>
    <n v="33"/>
    <x v="0"/>
    <m/>
    <x v="1"/>
    <s v="99999"/>
    <m/>
    <m/>
    <m/>
    <x v="0"/>
    <m/>
    <m/>
    <m/>
    <m/>
    <m/>
    <n v="2852.77"/>
    <s v="41406140"/>
    <s v="20-05-11AR_DIRJRNL4822"/>
    <s v="AR Direct Cash Journal"/>
  </r>
  <r>
    <s v="14000"/>
    <n v="2020"/>
    <n v="11"/>
    <s v="AR"/>
    <s v="AR01517079"/>
    <d v="2020-05-18T00:00:00"/>
    <d v="2020-05-18T00:00:00"/>
    <n v="4"/>
    <x v="0"/>
    <m/>
    <x v="0"/>
    <s v="90000"/>
    <m/>
    <m/>
    <s v="14000"/>
    <x v="0"/>
    <s v="STATE"/>
    <m/>
    <m/>
    <m/>
    <m/>
    <n v="-95.57"/>
    <s v="41406143"/>
    <s v="20-05-18AR_DIRJRNL4838"/>
    <s v="AR Direct Cash Journal"/>
  </r>
  <r>
    <s v="14000"/>
    <n v="2020"/>
    <n v="11"/>
    <s v="AR"/>
    <s v="AR01517079"/>
    <d v="2020-05-18T00:00:00"/>
    <d v="2020-05-18T00:00:00"/>
    <n v="9"/>
    <x v="0"/>
    <m/>
    <x v="1"/>
    <s v="99999"/>
    <m/>
    <m/>
    <m/>
    <x v="0"/>
    <m/>
    <m/>
    <m/>
    <m/>
    <m/>
    <n v="95.57"/>
    <s v="41406143"/>
    <s v="20-05-18AR_DIRJRNL4838"/>
    <s v="AR Direct Cash Journal"/>
  </r>
  <r>
    <s v="14000"/>
    <n v="2020"/>
    <n v="11"/>
    <s v="CIP"/>
    <s v="CIP1518635"/>
    <d v="2020-05-19T00:00:00"/>
    <d v="2020-05-20T00:00:00"/>
    <n v="20"/>
    <x v="0"/>
    <s v="390002"/>
    <x v="6"/>
    <s v="10320"/>
    <m/>
    <m/>
    <s v="14000"/>
    <x v="0"/>
    <s v="STATE"/>
    <m/>
    <m/>
    <m/>
    <m/>
    <n v="1586.48"/>
    <s v="140051"/>
    <s v="00001356 2020-05-22"/>
    <s v="CIPPS Journal Upload - DOA"/>
  </r>
  <r>
    <s v="14000"/>
    <n v="2020"/>
    <n v="11"/>
    <s v="CIP"/>
    <s v="CIP1518635"/>
    <d v="2020-05-19T00:00:00"/>
    <d v="2020-05-20T00:00:00"/>
    <n v="21"/>
    <x v="0"/>
    <s v="390002"/>
    <x v="7"/>
    <s v="10320"/>
    <m/>
    <m/>
    <s v="14000"/>
    <x v="0"/>
    <s v="STATE"/>
    <m/>
    <m/>
    <m/>
    <m/>
    <n v="119.49"/>
    <s v="140051"/>
    <s v="00001356 2020-05-22"/>
    <s v="CIPPS Journal Upload - DOA"/>
  </r>
  <r>
    <s v="14000"/>
    <n v="2020"/>
    <n v="11"/>
    <s v="CIP"/>
    <s v="CIP1518635"/>
    <d v="2020-05-19T00:00:00"/>
    <d v="2020-05-20T00:00:00"/>
    <n v="37"/>
    <x v="0"/>
    <m/>
    <x v="1"/>
    <s v="99999"/>
    <m/>
    <m/>
    <m/>
    <x v="0"/>
    <m/>
    <m/>
    <m/>
    <m/>
    <m/>
    <n v="-1705.97"/>
    <m/>
    <s v="Cash With The Treasurer Of VA"/>
    <s v="CIPPS Journal Upload - DOA"/>
  </r>
  <r>
    <s v="14000"/>
    <n v="2020"/>
    <n v="11"/>
    <s v="AR"/>
    <s v="AR01521963"/>
    <d v="2020-05-26T00:00:00"/>
    <d v="2020-05-26T00:00:00"/>
    <n v="11"/>
    <x v="0"/>
    <m/>
    <x v="0"/>
    <s v="90000"/>
    <m/>
    <m/>
    <s v="14000"/>
    <x v="0"/>
    <s v="STATE"/>
    <m/>
    <m/>
    <m/>
    <m/>
    <n v="-6394.47"/>
    <s v="41406145"/>
    <s v="20-05-26AR_DIRJRNL4854"/>
    <s v="AR Direct Cash Journal"/>
  </r>
  <r>
    <s v="14000"/>
    <n v="2020"/>
    <n v="11"/>
    <s v="AR"/>
    <s v="AR01521963"/>
    <d v="2020-05-26T00:00:00"/>
    <d v="2020-05-26T00:00:00"/>
    <n v="16"/>
    <x v="0"/>
    <m/>
    <x v="1"/>
    <s v="99999"/>
    <m/>
    <m/>
    <m/>
    <x v="0"/>
    <m/>
    <m/>
    <m/>
    <m/>
    <m/>
    <n v="6394.47"/>
    <s v="41406145"/>
    <s v="20-05-26AR_DIRJRNL4854"/>
    <s v="AR Direct Cash Journal"/>
  </r>
  <r>
    <s v="14000"/>
    <n v="2020"/>
    <n v="12"/>
    <s v="CIP"/>
    <s v="CIP1529604"/>
    <d v="2020-06-02T00:00:00"/>
    <d v="2020-06-03T00:00:00"/>
    <n v="20"/>
    <x v="0"/>
    <s v="390002"/>
    <x v="6"/>
    <s v="10320"/>
    <m/>
    <m/>
    <s v="14000"/>
    <x v="0"/>
    <s v="STATE"/>
    <m/>
    <m/>
    <m/>
    <m/>
    <n v="1586.48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21"/>
    <x v="0"/>
    <s v="390002"/>
    <x v="6"/>
    <s v="10320"/>
    <m/>
    <m/>
    <s v="14000"/>
    <x v="0"/>
    <s v="STATE"/>
    <m/>
    <m/>
    <m/>
    <m/>
    <n v="1529.76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22"/>
    <x v="0"/>
    <s v="390002"/>
    <x v="7"/>
    <s v="10320"/>
    <m/>
    <m/>
    <s v="14000"/>
    <x v="0"/>
    <s v="STATE"/>
    <m/>
    <m/>
    <m/>
    <m/>
    <n v="119.48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23"/>
    <x v="0"/>
    <s v="390002"/>
    <x v="7"/>
    <s v="10320"/>
    <m/>
    <m/>
    <s v="14000"/>
    <x v="0"/>
    <s v="STATE"/>
    <m/>
    <m/>
    <m/>
    <m/>
    <n v="117.02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39"/>
    <x v="0"/>
    <m/>
    <x v="1"/>
    <s v="99999"/>
    <m/>
    <m/>
    <m/>
    <x v="0"/>
    <m/>
    <m/>
    <m/>
    <m/>
    <m/>
    <n v="-3352.74"/>
    <m/>
    <s v="Cash With The Treasurer Of VA"/>
    <s v="CIPPS Journal Upload - DOA"/>
  </r>
  <r>
    <s v="14000"/>
    <n v="2020"/>
    <n v="12"/>
    <s v="AR"/>
    <s v="AR01533738"/>
    <d v="2020-06-08T00:00:00"/>
    <d v="2020-06-08T00:00:00"/>
    <n v="6"/>
    <x v="0"/>
    <m/>
    <x v="1"/>
    <s v="99999"/>
    <m/>
    <m/>
    <m/>
    <x v="0"/>
    <m/>
    <m/>
    <m/>
    <m/>
    <m/>
    <n v="3352.74"/>
    <s v="41406150"/>
    <s v="20-06-08AR_DIRJRNL4906"/>
    <s v="AR Direct Cash Journal"/>
  </r>
  <r>
    <s v="14000"/>
    <n v="2020"/>
    <n v="12"/>
    <s v="AR"/>
    <s v="AR01533738"/>
    <d v="2020-06-08T00:00:00"/>
    <d v="2020-06-08T00:00:00"/>
    <n v="13"/>
    <x v="0"/>
    <m/>
    <x v="0"/>
    <s v="90000"/>
    <m/>
    <m/>
    <s v="14000"/>
    <x v="0"/>
    <s v="STATE"/>
    <m/>
    <m/>
    <m/>
    <m/>
    <n v="-3352.74"/>
    <s v="41406150"/>
    <s v="20-06-08AR_DIRJRNL4906"/>
    <s v="AR Direct Cash Journal"/>
  </r>
  <r>
    <s v="14000"/>
    <n v="2020"/>
    <n v="12"/>
    <s v="CIP"/>
    <s v="CIP1541876"/>
    <d v="2020-06-16T00:00:00"/>
    <d v="2020-06-17T00:00:00"/>
    <n v="20"/>
    <x v="0"/>
    <s v="390002"/>
    <x v="6"/>
    <s v="10320"/>
    <m/>
    <m/>
    <s v="14000"/>
    <x v="0"/>
    <s v="STATE"/>
    <m/>
    <m/>
    <m/>
    <m/>
    <n v="1586.48"/>
    <s v="140051"/>
    <s v="00001361 2020-06-19"/>
    <s v="CIPPS Journal Upload - DOA"/>
  </r>
  <r>
    <s v="14000"/>
    <n v="2020"/>
    <n v="12"/>
    <s v="CIP"/>
    <s v="CIP1541876"/>
    <d v="2020-06-16T00:00:00"/>
    <d v="2020-06-17T00:00:00"/>
    <n v="21"/>
    <x v="0"/>
    <s v="390002"/>
    <x v="7"/>
    <s v="10320"/>
    <m/>
    <m/>
    <s v="14000"/>
    <x v="0"/>
    <s v="STATE"/>
    <m/>
    <m/>
    <m/>
    <m/>
    <n v="119.49"/>
    <s v="140051"/>
    <s v="00001361 2020-06-19"/>
    <s v="CIPPS Journal Upload - DOA"/>
  </r>
  <r>
    <s v="14000"/>
    <n v="2020"/>
    <n v="12"/>
    <s v="CIP"/>
    <s v="CIP1541876"/>
    <d v="2020-06-16T00:00:00"/>
    <d v="2020-06-17T00:00:00"/>
    <n v="37"/>
    <x v="0"/>
    <m/>
    <x v="1"/>
    <s v="99999"/>
    <m/>
    <m/>
    <m/>
    <x v="0"/>
    <m/>
    <m/>
    <m/>
    <m/>
    <m/>
    <n v="-1705.97"/>
    <m/>
    <s v="Cash With The Treasurer Of VA"/>
    <s v="CIPPS Journal Upload - DOA"/>
  </r>
  <r>
    <s v="14000"/>
    <n v="2020"/>
    <n v="12"/>
    <s v="SPJ"/>
    <s v="0001545302"/>
    <d v="2020-06-22T00:00:00"/>
    <d v="2020-06-25T00:00:00"/>
    <n v="17"/>
    <x v="0"/>
    <s v="390002"/>
    <x v="10"/>
    <s v="10320"/>
    <m/>
    <m/>
    <s v="14000"/>
    <x v="0"/>
    <s v="STATE"/>
    <m/>
    <m/>
    <m/>
    <m/>
    <n v="72.959999999999994"/>
    <s v="PCO2566680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28"/>
    <x v="0"/>
    <s v="390002"/>
    <x v="10"/>
    <s v="10320"/>
    <m/>
    <m/>
    <s v="14000"/>
    <x v="0"/>
    <s v="STATE"/>
    <m/>
    <m/>
    <m/>
    <m/>
    <n v="-1"/>
    <s v="PCO2566680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62"/>
    <x v="0"/>
    <m/>
    <x v="1"/>
    <s v="99999"/>
    <m/>
    <m/>
    <m/>
    <x v="0"/>
    <m/>
    <m/>
    <m/>
    <m/>
    <m/>
    <n v="-71.959999999999994"/>
    <m/>
    <s v="Cash With The Treasurer Of VA"/>
    <s v="Bank of America Card May 16, 2020-June 15, 2020"/>
  </r>
  <r>
    <s v="14000"/>
    <n v="2020"/>
    <n v="12"/>
    <s v="AR"/>
    <s v="AR01545779"/>
    <d v="2020-06-22T00:00:00"/>
    <d v="2020-06-22T00:00:00"/>
    <n v="3"/>
    <x v="0"/>
    <m/>
    <x v="1"/>
    <s v="99999"/>
    <m/>
    <m/>
    <m/>
    <x v="0"/>
    <m/>
    <m/>
    <m/>
    <m/>
    <m/>
    <n v="1705.97"/>
    <s v="41406156"/>
    <s v="20-06-22AR_DIRJRNL4954"/>
    <s v="AR Direct Cash Journal"/>
  </r>
  <r>
    <s v="14000"/>
    <n v="2020"/>
    <n v="12"/>
    <s v="AR"/>
    <s v="AR01545779"/>
    <d v="2020-06-22T00:00:00"/>
    <d v="2020-06-22T00:00:00"/>
    <n v="21"/>
    <x v="0"/>
    <m/>
    <x v="0"/>
    <s v="90000"/>
    <m/>
    <m/>
    <s v="14000"/>
    <x v="0"/>
    <s v="STATE"/>
    <m/>
    <m/>
    <m/>
    <m/>
    <n v="-1705.97"/>
    <s v="41406156"/>
    <s v="20-06-22AR_DIRJRNL4954"/>
    <s v="AR Direct Cash Journal"/>
  </r>
  <r>
    <s v="14000"/>
    <n v="2020"/>
    <n v="12"/>
    <s v="AR"/>
    <s v="AR01551154"/>
    <d v="2020-06-29T00:00:00"/>
    <d v="2020-06-29T00:00:00"/>
    <n v="6"/>
    <x v="0"/>
    <m/>
    <x v="1"/>
    <s v="99999"/>
    <m/>
    <m/>
    <m/>
    <x v="0"/>
    <m/>
    <m/>
    <m/>
    <m/>
    <m/>
    <n v="416.24"/>
    <s v="41406159"/>
    <s v="20-06-29AR_DIRJRNL4971"/>
    <s v="AR Direct Cash Journal"/>
  </r>
  <r>
    <s v="14000"/>
    <n v="2020"/>
    <n v="12"/>
    <s v="AR"/>
    <s v="AR01551154"/>
    <d v="2020-06-29T00:00:00"/>
    <d v="2020-06-29T00:00:00"/>
    <n v="59"/>
    <x v="0"/>
    <m/>
    <x v="0"/>
    <s v="90000"/>
    <m/>
    <m/>
    <s v="14000"/>
    <x v="0"/>
    <s v="STATE"/>
    <m/>
    <m/>
    <m/>
    <m/>
    <n v="-416.24"/>
    <s v="41406159"/>
    <s v="20-06-29AR_DIRJRNL4971"/>
    <s v="AR Direct Cash Journal"/>
  </r>
  <r>
    <s v="14000"/>
    <n v="2021"/>
    <n v="1"/>
    <s v="CIP"/>
    <s v="CIP1551846"/>
    <d v="2020-07-01T00:00:00"/>
    <d v="2020-06-30T00:00:00"/>
    <n v="18"/>
    <x v="0"/>
    <s v="390002"/>
    <x v="6"/>
    <s v="10320"/>
    <m/>
    <m/>
    <s v="14000"/>
    <x v="0"/>
    <s v="STATE"/>
    <m/>
    <m/>
    <m/>
    <m/>
    <n v="1586.48"/>
    <s v="140051"/>
    <s v="00001363 2020-07-03"/>
    <s v="CIPPS Journal Upload - DOA"/>
  </r>
  <r>
    <s v="14000"/>
    <n v="2021"/>
    <n v="1"/>
    <s v="CIP"/>
    <s v="CIP1551846"/>
    <d v="2020-07-01T00:00:00"/>
    <d v="2020-06-30T00:00:00"/>
    <n v="19"/>
    <x v="0"/>
    <s v="390002"/>
    <x v="6"/>
    <s v="10320"/>
    <m/>
    <m/>
    <s v="14000"/>
    <x v="0"/>
    <s v="STATE"/>
    <m/>
    <m/>
    <m/>
    <m/>
    <n v="1019.84"/>
    <s v="140051"/>
    <s v="00001363 2020-07-03"/>
    <s v="CIPPS Journal Upload - DOA"/>
  </r>
  <r>
    <s v="14000"/>
    <n v="2021"/>
    <n v="1"/>
    <s v="CIP"/>
    <s v="CIP1551846"/>
    <d v="2020-07-01T00:00:00"/>
    <d v="2020-06-30T00:00:00"/>
    <n v="20"/>
    <x v="0"/>
    <s v="390002"/>
    <x v="7"/>
    <s v="10320"/>
    <m/>
    <m/>
    <s v="14000"/>
    <x v="0"/>
    <s v="STATE"/>
    <m/>
    <m/>
    <m/>
    <m/>
    <n v="119.5"/>
    <s v="140051"/>
    <s v="00001363 2020-07-03"/>
    <s v="CIPPS Journal Upload - DOA"/>
  </r>
  <r>
    <s v="14000"/>
    <n v="2021"/>
    <n v="1"/>
    <s v="CIP"/>
    <s v="CIP1551846"/>
    <d v="2020-07-01T00:00:00"/>
    <d v="2020-06-30T00:00:00"/>
    <n v="21"/>
    <x v="0"/>
    <s v="390002"/>
    <x v="7"/>
    <s v="10320"/>
    <m/>
    <m/>
    <s v="14000"/>
    <x v="0"/>
    <s v="STATE"/>
    <m/>
    <m/>
    <m/>
    <m/>
    <n v="78.02"/>
    <s v="140051"/>
    <s v="00001363 2020-07-03"/>
    <s v="CIPPS Journal Upload - DOA"/>
  </r>
  <r>
    <s v="14000"/>
    <n v="2021"/>
    <n v="1"/>
    <s v="CIP"/>
    <s v="CIP1551846"/>
    <d v="2020-07-01T00:00:00"/>
    <d v="2020-06-30T00:00:00"/>
    <n v="37"/>
    <x v="0"/>
    <m/>
    <x v="1"/>
    <s v="99999"/>
    <m/>
    <m/>
    <m/>
    <x v="0"/>
    <m/>
    <m/>
    <m/>
    <m/>
    <m/>
    <n v="-2803.84"/>
    <m/>
    <s v="Cash With The Treasurer Of VA"/>
    <s v="CIPPS Journal Upload - DOA"/>
  </r>
  <r>
    <s v="14000"/>
    <n v="2021"/>
    <n v="1"/>
    <s v="AR"/>
    <s v="AR01557043"/>
    <d v="2020-07-07T00:00:00"/>
    <d v="2020-07-07T00:00:00"/>
    <n v="18"/>
    <x v="0"/>
    <m/>
    <x v="1"/>
    <s v="99999"/>
    <m/>
    <m/>
    <m/>
    <x v="0"/>
    <m/>
    <m/>
    <m/>
    <m/>
    <m/>
    <n v="71.959999999999994"/>
    <s v="41406161"/>
    <s v="20-07-07AR_DIRJRNL5002"/>
    <s v="AR Direct Cash Journal"/>
  </r>
  <r>
    <s v="14000"/>
    <n v="2021"/>
    <n v="1"/>
    <s v="AR"/>
    <s v="AR01557043"/>
    <d v="2020-07-07T00:00:00"/>
    <d v="2020-07-07T00:00:00"/>
    <n v="24"/>
    <x v="0"/>
    <m/>
    <x v="0"/>
    <s v="90000"/>
    <m/>
    <m/>
    <s v="14000"/>
    <x v="0"/>
    <s v="STATE"/>
    <m/>
    <m/>
    <m/>
    <m/>
    <n v="-71.959999999999994"/>
    <s v="41406161"/>
    <s v="20-07-07AR_DIRJRNL5002"/>
    <s v="AR Direct Cash Journal"/>
  </r>
  <r>
    <s v="14000"/>
    <n v="2021"/>
    <n v="1"/>
    <s v="AR"/>
    <s v="AR01561847"/>
    <d v="2020-07-13T00:00:00"/>
    <d v="2020-07-13T00:00:00"/>
    <n v="34"/>
    <x v="0"/>
    <m/>
    <x v="0"/>
    <s v="90000"/>
    <m/>
    <m/>
    <s v="14000"/>
    <x v="0"/>
    <s v="STATE"/>
    <m/>
    <m/>
    <m/>
    <m/>
    <n v="-2803.84"/>
    <s v="41406163"/>
    <s v="20-07-13AR_DIRJRNL5024"/>
    <s v="AR Direct Cash Journal"/>
  </r>
  <r>
    <s v="14000"/>
    <n v="2021"/>
    <n v="1"/>
    <s v="AR"/>
    <s v="AR01561847"/>
    <d v="2020-07-13T00:00:00"/>
    <d v="2020-07-13T00:00:00"/>
    <n v="40"/>
    <x v="0"/>
    <m/>
    <x v="1"/>
    <s v="99999"/>
    <m/>
    <m/>
    <m/>
    <x v="0"/>
    <m/>
    <m/>
    <m/>
    <m/>
    <m/>
    <n v="2803.84"/>
    <s v="41406163"/>
    <s v="20-07-13AR_DIRJRNL5024"/>
    <s v="AR Direct Cash Journal"/>
  </r>
  <r>
    <s v="14000"/>
    <n v="2021"/>
    <n v="1"/>
    <s v="CIP"/>
    <s v="CIP1566682"/>
    <d v="2020-07-14T00:00:00"/>
    <d v="2020-07-20T00:00:00"/>
    <n v="20"/>
    <x v="0"/>
    <s v="390002"/>
    <x v="6"/>
    <s v="10320"/>
    <m/>
    <m/>
    <s v="14000"/>
    <x v="0"/>
    <s v="STATE"/>
    <m/>
    <m/>
    <m/>
    <m/>
    <n v="1586.48"/>
    <s v="140051"/>
    <s v="00001366 2020-07-17"/>
    <s v="CIPPS Journal Upload - DOA"/>
  </r>
  <r>
    <s v="14000"/>
    <n v="2021"/>
    <n v="1"/>
    <s v="CIP"/>
    <s v="CIP1566682"/>
    <d v="2020-07-14T00:00:00"/>
    <d v="2020-07-20T00:00:00"/>
    <n v="21"/>
    <x v="0"/>
    <s v="390002"/>
    <x v="6"/>
    <s v="10320"/>
    <m/>
    <m/>
    <s v="14000"/>
    <x v="0"/>
    <s v="STATE"/>
    <m/>
    <m/>
    <m/>
    <m/>
    <n v="509.92"/>
    <s v="140051"/>
    <s v="00001366 2020-07-17"/>
    <s v="CIPPS Journal Upload - DOA"/>
  </r>
  <r>
    <s v="14000"/>
    <n v="2021"/>
    <n v="1"/>
    <s v="CIP"/>
    <s v="CIP1566682"/>
    <d v="2020-07-14T00:00:00"/>
    <d v="2020-07-20T00:00:00"/>
    <n v="22"/>
    <x v="0"/>
    <s v="390002"/>
    <x v="7"/>
    <s v="10320"/>
    <m/>
    <m/>
    <s v="14000"/>
    <x v="0"/>
    <s v="STATE"/>
    <m/>
    <m/>
    <m/>
    <m/>
    <n v="119.49"/>
    <s v="140051"/>
    <s v="00001366 2020-07-17"/>
    <s v="CIPPS Journal Upload - DOA"/>
  </r>
  <r>
    <s v="14000"/>
    <n v="2021"/>
    <n v="1"/>
    <s v="CIP"/>
    <s v="CIP1566682"/>
    <d v="2020-07-14T00:00:00"/>
    <d v="2020-07-20T00:00:00"/>
    <n v="23"/>
    <x v="0"/>
    <s v="390002"/>
    <x v="7"/>
    <s v="10320"/>
    <m/>
    <m/>
    <s v="14000"/>
    <x v="0"/>
    <s v="STATE"/>
    <m/>
    <m/>
    <m/>
    <m/>
    <n v="39.01"/>
    <s v="140051"/>
    <s v="00001366 2020-07-17"/>
    <s v="CIPPS Journal Upload - DOA"/>
  </r>
  <r>
    <s v="14000"/>
    <n v="2021"/>
    <n v="1"/>
    <s v="CIP"/>
    <s v="CIP1566682"/>
    <d v="2020-07-14T00:00:00"/>
    <d v="2020-07-20T00:00:00"/>
    <n v="39"/>
    <x v="0"/>
    <m/>
    <x v="1"/>
    <s v="99999"/>
    <m/>
    <m/>
    <m/>
    <x v="0"/>
    <m/>
    <m/>
    <m/>
    <m/>
    <m/>
    <n v="-2254.9"/>
    <m/>
    <s v="Cash With The Treasurer Of VA"/>
    <s v="CIPPS Journal Upload - DOA"/>
  </r>
  <r>
    <s v="14000"/>
    <n v="2021"/>
    <n v="1"/>
    <s v="AR"/>
    <s v="AR01569904"/>
    <d v="2020-07-27T00:00:00"/>
    <d v="2020-07-27T00:00:00"/>
    <n v="3"/>
    <x v="0"/>
    <m/>
    <x v="0"/>
    <s v="90000"/>
    <m/>
    <m/>
    <s v="14000"/>
    <x v="0"/>
    <s v="STATE"/>
    <m/>
    <m/>
    <m/>
    <m/>
    <n v="-1838.66"/>
    <s v="41406167"/>
    <s v="20-07-27AR_DIRJRNL5074"/>
    <s v="AR Direct Cash Journal"/>
  </r>
  <r>
    <s v="14000"/>
    <n v="2021"/>
    <n v="1"/>
    <s v="AR"/>
    <s v="AR01569904"/>
    <d v="2020-07-27T00:00:00"/>
    <d v="2020-07-27T00:00:00"/>
    <n v="23"/>
    <x v="0"/>
    <m/>
    <x v="1"/>
    <s v="99999"/>
    <m/>
    <m/>
    <m/>
    <x v="0"/>
    <m/>
    <m/>
    <m/>
    <m/>
    <m/>
    <n v="1838.66"/>
    <s v="41406167"/>
    <s v="20-07-27AR_DIRJRNL5074"/>
    <s v="AR Direct Cash Journal"/>
  </r>
  <r>
    <s v="14000"/>
    <n v="2021"/>
    <n v="1"/>
    <s v="CIP"/>
    <s v="CIP1571768"/>
    <d v="2020-07-28T00:00:00"/>
    <d v="2020-07-29T00:00:00"/>
    <n v="16"/>
    <x v="0"/>
    <s v="390002"/>
    <x v="6"/>
    <s v="10320"/>
    <m/>
    <m/>
    <s v="14000"/>
    <x v="0"/>
    <s v="STATE"/>
    <m/>
    <m/>
    <m/>
    <m/>
    <n v="1586.48"/>
    <s v="140051"/>
    <s v="00001368 2020-07-31"/>
    <s v="CIPPS Journal Upload - DOA"/>
  </r>
  <r>
    <s v="14000"/>
    <n v="2021"/>
    <n v="1"/>
    <s v="CIP"/>
    <s v="CIP1571768"/>
    <d v="2020-07-28T00:00:00"/>
    <d v="2020-07-29T00:00:00"/>
    <n v="17"/>
    <x v="0"/>
    <s v="390002"/>
    <x v="6"/>
    <s v="10320"/>
    <m/>
    <m/>
    <s v="14000"/>
    <x v="0"/>
    <s v="STATE"/>
    <m/>
    <m/>
    <m/>
    <m/>
    <n v="1274.8"/>
    <s v="140051"/>
    <s v="00001368 2020-07-31"/>
    <s v="CIPPS Journal Upload - DOA"/>
  </r>
  <r>
    <s v="14000"/>
    <n v="2021"/>
    <n v="1"/>
    <s v="CIP"/>
    <s v="CIP1571768"/>
    <d v="2020-07-28T00:00:00"/>
    <d v="2020-07-29T00:00:00"/>
    <n v="18"/>
    <x v="0"/>
    <s v="390002"/>
    <x v="7"/>
    <s v="10320"/>
    <m/>
    <m/>
    <s v="14000"/>
    <x v="0"/>
    <s v="STATE"/>
    <m/>
    <m/>
    <m/>
    <m/>
    <n v="121.36"/>
    <s v="140051"/>
    <s v="00001368 2020-07-31"/>
    <s v="CIPPS Journal Upload - DOA"/>
  </r>
  <r>
    <s v="14000"/>
    <n v="2021"/>
    <n v="1"/>
    <s v="CIP"/>
    <s v="CIP1571768"/>
    <d v="2020-07-28T00:00:00"/>
    <d v="2020-07-29T00:00:00"/>
    <n v="19"/>
    <x v="0"/>
    <s v="390002"/>
    <x v="7"/>
    <s v="10320"/>
    <m/>
    <m/>
    <s v="14000"/>
    <x v="0"/>
    <s v="STATE"/>
    <m/>
    <m/>
    <m/>
    <m/>
    <n v="97.52"/>
    <s v="140051"/>
    <s v="00001368 2020-07-31"/>
    <s v="CIPPS Journal Upload - DOA"/>
  </r>
  <r>
    <s v="14000"/>
    <n v="2021"/>
    <n v="1"/>
    <s v="CIP"/>
    <s v="CIP1571768"/>
    <d v="2020-07-28T00:00:00"/>
    <d v="2020-07-29T00:00:00"/>
    <n v="37"/>
    <x v="0"/>
    <m/>
    <x v="1"/>
    <s v="99999"/>
    <m/>
    <m/>
    <m/>
    <x v="0"/>
    <m/>
    <m/>
    <m/>
    <m/>
    <m/>
    <n v="-3080.16"/>
    <m/>
    <s v="Cash With The Treasurer Of VA"/>
    <s v="CIPPS Journal Upload - DOA"/>
  </r>
  <r>
    <s v="14000"/>
    <n v="2021"/>
    <n v="2"/>
    <s v="AR"/>
    <s v="AR01577546"/>
    <d v="2020-08-05T00:00:00"/>
    <d v="2020-08-05T00:00:00"/>
    <n v="16"/>
    <x v="0"/>
    <m/>
    <x v="0"/>
    <s v="90000"/>
    <m/>
    <m/>
    <s v="14000"/>
    <x v="0"/>
    <s v="STATE"/>
    <m/>
    <m/>
    <m/>
    <m/>
    <n v="-3080.16"/>
    <s v="41406171"/>
    <s v="20-08-05AR_DIRJRNL5105"/>
    <s v="AR Direct Cash Journal"/>
  </r>
  <r>
    <s v="14000"/>
    <n v="2021"/>
    <n v="2"/>
    <s v="AR"/>
    <s v="AR01577546"/>
    <d v="2020-08-05T00:00:00"/>
    <d v="2020-08-05T00:00:00"/>
    <n v="23"/>
    <x v="0"/>
    <m/>
    <x v="1"/>
    <s v="99999"/>
    <m/>
    <m/>
    <m/>
    <x v="0"/>
    <m/>
    <m/>
    <m/>
    <m/>
    <m/>
    <n v="3080.16"/>
    <s v="41406171"/>
    <s v="20-08-05AR_DIRJRNL5105"/>
    <s v="AR Direct Cash Journal"/>
  </r>
  <r>
    <s v="14000"/>
    <n v="2021"/>
    <n v="2"/>
    <s v="CIP"/>
    <s v="CIP1582989"/>
    <d v="2020-08-11T00:00:00"/>
    <d v="2020-08-12T00:00:00"/>
    <n v="16"/>
    <x v="0"/>
    <s v="390002"/>
    <x v="6"/>
    <s v="10320"/>
    <m/>
    <m/>
    <s v="14000"/>
    <x v="0"/>
    <s v="STATE"/>
    <m/>
    <m/>
    <m/>
    <m/>
    <n v="1586.48"/>
    <s v="140051"/>
    <s v="00001370 2020-08-14"/>
    <s v="CIPPS Journal Upload - DOA"/>
  </r>
  <r>
    <s v="14000"/>
    <n v="2021"/>
    <n v="2"/>
    <s v="CIP"/>
    <s v="CIP1582989"/>
    <d v="2020-08-11T00:00:00"/>
    <d v="2020-08-12T00:00:00"/>
    <n v="17"/>
    <x v="0"/>
    <s v="390002"/>
    <x v="6"/>
    <s v="10320"/>
    <m/>
    <m/>
    <s v="14000"/>
    <x v="0"/>
    <s v="STATE"/>
    <m/>
    <m/>
    <m/>
    <m/>
    <n v="254.96"/>
    <s v="140051"/>
    <s v="00001370 2020-08-14"/>
    <s v="CIPPS Journal Upload - DOA"/>
  </r>
  <r>
    <s v="14000"/>
    <n v="2021"/>
    <n v="2"/>
    <s v="CIP"/>
    <s v="CIP1582989"/>
    <d v="2020-08-11T00:00:00"/>
    <d v="2020-08-12T00:00:00"/>
    <n v="18"/>
    <x v="0"/>
    <s v="390002"/>
    <x v="7"/>
    <s v="10320"/>
    <m/>
    <m/>
    <s v="14000"/>
    <x v="0"/>
    <s v="STATE"/>
    <m/>
    <m/>
    <m/>
    <m/>
    <n v="119.49"/>
    <s v="140051"/>
    <s v="00001370 2020-08-14"/>
    <s v="CIPPS Journal Upload - DOA"/>
  </r>
  <r>
    <s v="14000"/>
    <n v="2021"/>
    <n v="2"/>
    <s v="CIP"/>
    <s v="CIP1582989"/>
    <d v="2020-08-11T00:00:00"/>
    <d v="2020-08-12T00:00:00"/>
    <n v="19"/>
    <x v="0"/>
    <s v="390002"/>
    <x v="7"/>
    <s v="10320"/>
    <m/>
    <m/>
    <s v="14000"/>
    <x v="0"/>
    <s v="STATE"/>
    <m/>
    <m/>
    <m/>
    <m/>
    <n v="19.5"/>
    <s v="140051"/>
    <s v="00001370 2020-08-14"/>
    <s v="CIPPS Journal Upload - DOA"/>
  </r>
  <r>
    <s v="14000"/>
    <n v="2021"/>
    <n v="2"/>
    <s v="CIP"/>
    <s v="CIP1582989"/>
    <d v="2020-08-11T00:00:00"/>
    <d v="2020-08-12T00:00:00"/>
    <n v="35"/>
    <x v="0"/>
    <m/>
    <x v="1"/>
    <s v="99999"/>
    <m/>
    <m/>
    <m/>
    <x v="0"/>
    <m/>
    <m/>
    <m/>
    <m/>
    <m/>
    <n v="-1980.43"/>
    <m/>
    <s v="Cash With The Treasurer Of VA"/>
    <s v="CIPPS Journal Upload - DOA"/>
  </r>
  <r>
    <s v="14000"/>
    <n v="2021"/>
    <n v="2"/>
    <s v="CIP"/>
    <s v="CIP1592531"/>
    <d v="2020-08-25T00:00:00"/>
    <d v="2020-08-26T00:00:00"/>
    <n v="16"/>
    <x v="0"/>
    <s v="390002"/>
    <x v="6"/>
    <s v="10320"/>
    <m/>
    <m/>
    <s v="14000"/>
    <x v="0"/>
    <s v="STATE"/>
    <m/>
    <m/>
    <m/>
    <m/>
    <n v="1586.48"/>
    <s v="140051"/>
    <s v="00001371 2020-08-28"/>
    <s v="CIPPS Journal Upload - DOA"/>
  </r>
  <r>
    <s v="14000"/>
    <n v="2021"/>
    <n v="2"/>
    <s v="CIP"/>
    <s v="CIP1592531"/>
    <d v="2020-08-25T00:00:00"/>
    <d v="2020-08-26T00:00:00"/>
    <n v="17"/>
    <x v="0"/>
    <s v="390002"/>
    <x v="7"/>
    <s v="10320"/>
    <m/>
    <m/>
    <s v="14000"/>
    <x v="0"/>
    <s v="STATE"/>
    <m/>
    <m/>
    <m/>
    <m/>
    <n v="119.5"/>
    <s v="140051"/>
    <s v="00001371 2020-08-28"/>
    <s v="CIPPS Journal Upload - DOA"/>
  </r>
  <r>
    <s v="14000"/>
    <n v="2021"/>
    <n v="2"/>
    <s v="CIP"/>
    <s v="CIP1592531"/>
    <d v="2020-08-25T00:00:00"/>
    <d v="2020-08-26T00:00:00"/>
    <n v="33"/>
    <x v="0"/>
    <m/>
    <x v="1"/>
    <s v="99999"/>
    <m/>
    <m/>
    <m/>
    <x v="0"/>
    <m/>
    <m/>
    <m/>
    <m/>
    <m/>
    <n v="-1705.98"/>
    <m/>
    <s v="Cash With The Treasurer Of VA"/>
    <s v="CIPPS Journal Upload - DOA"/>
  </r>
  <r>
    <s v="14000"/>
    <n v="2021"/>
    <n v="3"/>
    <s v="CIP"/>
    <s v="CIP1603113"/>
    <d v="2020-09-08T00:00:00"/>
    <d v="2020-09-09T00:00:00"/>
    <n v="14"/>
    <x v="0"/>
    <s v="390002"/>
    <x v="6"/>
    <s v="10320"/>
    <m/>
    <m/>
    <s v="14000"/>
    <x v="0"/>
    <s v="STATE"/>
    <m/>
    <m/>
    <m/>
    <m/>
    <n v="1586.48"/>
    <s v="140051"/>
    <s v="00001373 2020-09-11"/>
    <s v="CIPPS Journal Upload - DOA"/>
  </r>
  <r>
    <s v="14000"/>
    <n v="2021"/>
    <n v="3"/>
    <s v="CIP"/>
    <s v="CIP1603113"/>
    <d v="2020-09-08T00:00:00"/>
    <d v="2020-09-09T00:00:00"/>
    <n v="15"/>
    <x v="0"/>
    <s v="390002"/>
    <x v="6"/>
    <s v="10320"/>
    <m/>
    <m/>
    <s v="14000"/>
    <x v="0"/>
    <s v="STATE"/>
    <m/>
    <m/>
    <m/>
    <m/>
    <n v="1529.76"/>
    <s v="140051"/>
    <s v="00001373 2020-09-11"/>
    <s v="CIPPS Journal Upload - DOA"/>
  </r>
  <r>
    <s v="14000"/>
    <n v="2021"/>
    <n v="3"/>
    <s v="CIP"/>
    <s v="CIP1603113"/>
    <d v="2020-09-08T00:00:00"/>
    <d v="2020-09-09T00:00:00"/>
    <n v="16"/>
    <x v="0"/>
    <s v="390002"/>
    <x v="7"/>
    <s v="10320"/>
    <m/>
    <m/>
    <s v="14000"/>
    <x v="0"/>
    <s v="STATE"/>
    <m/>
    <m/>
    <m/>
    <m/>
    <n v="119.49"/>
    <s v="140051"/>
    <s v="00001373 2020-09-11"/>
    <s v="CIPPS Journal Upload - DOA"/>
  </r>
  <r>
    <s v="14000"/>
    <n v="2021"/>
    <n v="3"/>
    <s v="CIP"/>
    <s v="CIP1603113"/>
    <d v="2020-09-08T00:00:00"/>
    <d v="2020-09-09T00:00:00"/>
    <n v="17"/>
    <x v="0"/>
    <s v="390002"/>
    <x v="7"/>
    <s v="10320"/>
    <m/>
    <m/>
    <s v="14000"/>
    <x v="0"/>
    <s v="STATE"/>
    <m/>
    <m/>
    <m/>
    <m/>
    <n v="117.04"/>
    <s v="140051"/>
    <s v="00001373 2020-09-11"/>
    <s v="CIPPS Journal Upload - DOA"/>
  </r>
  <r>
    <s v="14000"/>
    <n v="2021"/>
    <n v="3"/>
    <s v="CIP"/>
    <s v="CIP1603113"/>
    <d v="2020-09-08T00:00:00"/>
    <d v="2020-09-09T00:00:00"/>
    <n v="33"/>
    <x v="0"/>
    <m/>
    <x v="1"/>
    <s v="99999"/>
    <m/>
    <m/>
    <m/>
    <x v="0"/>
    <m/>
    <m/>
    <m/>
    <m/>
    <m/>
    <n v="-3352.77"/>
    <m/>
    <s v="Cash With The Treasurer Of VA"/>
    <s v="CIPPS Journal Upload - DOA"/>
  </r>
  <r>
    <s v="14000"/>
    <n v="2021"/>
    <n v="3"/>
    <s v="AR"/>
    <s v="AR01606506"/>
    <d v="2020-09-14T00:00:00"/>
    <d v="2020-09-14T00:00:00"/>
    <n v="41"/>
    <x v="0"/>
    <m/>
    <x v="0"/>
    <s v="90000"/>
    <m/>
    <m/>
    <s v="14000"/>
    <x v="0"/>
    <s v="STATE"/>
    <m/>
    <m/>
    <m/>
    <m/>
    <n v="-1405.85"/>
    <s v="41406178"/>
    <s v="20-09-14AR_DIRJRNL5249"/>
    <s v="AR Direct Cash Journal"/>
  </r>
  <r>
    <s v="14000"/>
    <n v="2021"/>
    <n v="3"/>
    <s v="AR"/>
    <s v="AR01606506"/>
    <d v="2020-09-14T00:00:00"/>
    <d v="2020-09-14T00:00:00"/>
    <n v="52"/>
    <x v="0"/>
    <m/>
    <x v="1"/>
    <s v="99999"/>
    <m/>
    <m/>
    <m/>
    <x v="0"/>
    <m/>
    <m/>
    <m/>
    <m/>
    <m/>
    <n v="1405.85"/>
    <s v="41406178"/>
    <s v="20-09-14AR_DIRJRNL5249"/>
    <s v="AR Direct Cash Journal"/>
  </r>
  <r>
    <s v="14000"/>
    <n v="2021"/>
    <n v="3"/>
    <s v="CIP"/>
    <s v="CIP1612846"/>
    <d v="2020-09-22T00:00:00"/>
    <d v="2020-09-23T00:00:00"/>
    <n v="14"/>
    <x v="0"/>
    <s v="390002"/>
    <x v="6"/>
    <s v="10320"/>
    <m/>
    <m/>
    <s v="14000"/>
    <x v="0"/>
    <s v="STATE"/>
    <m/>
    <m/>
    <m/>
    <m/>
    <n v="1586.48"/>
    <s v="140051"/>
    <s v="00001375 2020-09-25"/>
    <s v="CIPPS Journal Upload - DOA"/>
  </r>
  <r>
    <s v="14000"/>
    <n v="2021"/>
    <n v="3"/>
    <s v="CIP"/>
    <s v="CIP1612846"/>
    <d v="2020-09-22T00:00:00"/>
    <d v="2020-09-23T00:00:00"/>
    <n v="15"/>
    <x v="0"/>
    <s v="390002"/>
    <x v="7"/>
    <s v="10320"/>
    <m/>
    <m/>
    <s v="14000"/>
    <x v="0"/>
    <s v="STATE"/>
    <m/>
    <m/>
    <m/>
    <m/>
    <n v="119.49"/>
    <s v="140051"/>
    <s v="00001375 2020-09-25"/>
    <s v="CIPPS Journal Upload - DOA"/>
  </r>
  <r>
    <s v="14000"/>
    <n v="2021"/>
    <n v="3"/>
    <s v="CIP"/>
    <s v="CIP1612846"/>
    <d v="2020-09-22T00:00:00"/>
    <d v="2020-09-23T00:00:00"/>
    <n v="31"/>
    <x v="0"/>
    <m/>
    <x v="1"/>
    <s v="99999"/>
    <m/>
    <m/>
    <m/>
    <x v="0"/>
    <m/>
    <m/>
    <m/>
    <m/>
    <m/>
    <n v="-1705.97"/>
    <m/>
    <s v="Cash With The Treasurer Of VA"/>
    <s v="CIPPS Journal Upload - DOA"/>
  </r>
  <r>
    <s v="14000"/>
    <n v="2021"/>
    <n v="4"/>
    <s v="CIP"/>
    <s v="CIP1624741"/>
    <d v="2020-10-06T00:00:00"/>
    <d v="2020-10-07T00:00:00"/>
    <n v="16"/>
    <x v="0"/>
    <s v="390002"/>
    <x v="6"/>
    <s v="10320"/>
    <m/>
    <m/>
    <s v="14000"/>
    <x v="0"/>
    <s v="STATE"/>
    <m/>
    <m/>
    <m/>
    <m/>
    <n v="1586.48"/>
    <s v="140051"/>
    <s v="00001377 2020-10-09"/>
    <s v="CIPPS Journal Upload - DOA"/>
  </r>
  <r>
    <s v="14000"/>
    <n v="2021"/>
    <n v="4"/>
    <s v="CIP"/>
    <s v="CIP1624741"/>
    <d v="2020-10-06T00:00:00"/>
    <d v="2020-10-07T00:00:00"/>
    <n v="17"/>
    <x v="0"/>
    <s v="390002"/>
    <x v="6"/>
    <s v="10320"/>
    <m/>
    <m/>
    <s v="14000"/>
    <x v="0"/>
    <s v="STATE"/>
    <m/>
    <m/>
    <m/>
    <m/>
    <n v="1529.76"/>
    <s v="140051"/>
    <s v="00001377 2020-10-09"/>
    <s v="CIPPS Journal Upload - DOA"/>
  </r>
  <r>
    <s v="14000"/>
    <n v="2021"/>
    <n v="4"/>
    <s v="CIP"/>
    <s v="CIP1624741"/>
    <d v="2020-10-06T00:00:00"/>
    <d v="2020-10-07T00:00:00"/>
    <n v="18"/>
    <x v="0"/>
    <s v="390002"/>
    <x v="7"/>
    <s v="10320"/>
    <m/>
    <m/>
    <s v="14000"/>
    <x v="0"/>
    <s v="STATE"/>
    <m/>
    <m/>
    <m/>
    <m/>
    <n v="119.49"/>
    <s v="140051"/>
    <s v="00001377 2020-10-09"/>
    <s v="CIPPS Journal Upload - DOA"/>
  </r>
  <r>
    <s v="14000"/>
    <n v="2021"/>
    <n v="4"/>
    <s v="CIP"/>
    <s v="CIP1624741"/>
    <d v="2020-10-06T00:00:00"/>
    <d v="2020-10-07T00:00:00"/>
    <n v="19"/>
    <x v="0"/>
    <s v="390002"/>
    <x v="7"/>
    <s v="10320"/>
    <m/>
    <m/>
    <s v="14000"/>
    <x v="0"/>
    <s v="STATE"/>
    <m/>
    <m/>
    <m/>
    <m/>
    <n v="117.02"/>
    <s v="140051"/>
    <s v="00001377 2020-10-09"/>
    <s v="CIPPS Journal Upload - DOA"/>
  </r>
  <r>
    <s v="14000"/>
    <n v="2021"/>
    <n v="4"/>
    <s v="CIP"/>
    <s v="CIP1624741"/>
    <d v="2020-10-06T00:00:00"/>
    <d v="2020-10-07T00:00:00"/>
    <n v="35"/>
    <x v="0"/>
    <m/>
    <x v="1"/>
    <s v="99999"/>
    <m/>
    <m/>
    <m/>
    <x v="0"/>
    <m/>
    <m/>
    <m/>
    <m/>
    <m/>
    <n v="-3352.75"/>
    <m/>
    <s v="Cash With The Treasurer Of VA"/>
    <s v="CIPPS Journal Upload - DOA"/>
  </r>
  <r>
    <s v="14000"/>
    <n v="2021"/>
    <n v="4"/>
    <s v="CIP"/>
    <s v="CIP1633994"/>
    <d v="2020-10-20T00:00:00"/>
    <d v="2020-10-21T00:00:00"/>
    <n v="20"/>
    <x v="0"/>
    <s v="390002"/>
    <x v="6"/>
    <s v="10320"/>
    <m/>
    <m/>
    <s v="14000"/>
    <x v="0"/>
    <s v="STATE"/>
    <m/>
    <m/>
    <m/>
    <m/>
    <n v="1586.48"/>
    <s v="140051"/>
    <s v="00001379 2020-10-23"/>
    <s v="CIPPS Journal Upload - DOA"/>
  </r>
  <r>
    <s v="14000"/>
    <n v="2021"/>
    <n v="4"/>
    <s v="CIP"/>
    <s v="CIP1633994"/>
    <d v="2020-10-20T00:00:00"/>
    <d v="2020-10-21T00:00:00"/>
    <n v="21"/>
    <x v="0"/>
    <s v="390002"/>
    <x v="7"/>
    <s v="10320"/>
    <m/>
    <m/>
    <s v="14000"/>
    <x v="0"/>
    <s v="STATE"/>
    <m/>
    <m/>
    <m/>
    <m/>
    <n v="119.5"/>
    <s v="140051"/>
    <s v="00001379 2020-10-23"/>
    <s v="CIPPS Journal Upload - DOA"/>
  </r>
  <r>
    <s v="14000"/>
    <n v="2021"/>
    <n v="4"/>
    <s v="CIP"/>
    <s v="CIP1633994"/>
    <d v="2020-10-20T00:00:00"/>
    <d v="2020-10-21T00:00:00"/>
    <n v="37"/>
    <x v="0"/>
    <m/>
    <x v="1"/>
    <s v="99999"/>
    <m/>
    <m/>
    <m/>
    <x v="0"/>
    <m/>
    <m/>
    <m/>
    <m/>
    <m/>
    <n v="-1705.98"/>
    <m/>
    <s v="Cash With The Treasurer Of VA"/>
    <s v="CIPPS Journal Upload - DOA"/>
  </r>
  <r>
    <s v="14000"/>
    <n v="2021"/>
    <n v="5"/>
    <s v="CIP"/>
    <s v="CIP1643959"/>
    <d v="2020-11-02T00:00:00"/>
    <d v="2020-11-03T00:00:00"/>
    <n v="20"/>
    <x v="0"/>
    <s v="390002"/>
    <x v="6"/>
    <s v="10320"/>
    <m/>
    <m/>
    <s v="14000"/>
    <x v="0"/>
    <s v="STATE"/>
    <m/>
    <m/>
    <m/>
    <m/>
    <n v="1586.48"/>
    <s v="140051"/>
    <s v="00001381 2020-11-06"/>
    <s v="CIPPS Journal Upload - DOA"/>
  </r>
  <r>
    <s v="14000"/>
    <n v="2021"/>
    <n v="5"/>
    <s v="CIP"/>
    <s v="CIP1643959"/>
    <d v="2020-11-02T00:00:00"/>
    <d v="2020-11-03T00:00:00"/>
    <n v="21"/>
    <x v="0"/>
    <s v="390002"/>
    <x v="6"/>
    <s v="10320"/>
    <m/>
    <m/>
    <s v="14000"/>
    <x v="0"/>
    <s v="STATE"/>
    <m/>
    <m/>
    <m/>
    <m/>
    <n v="1274.8"/>
    <s v="140051"/>
    <s v="00001381 2020-11-06"/>
    <s v="CIPPS Journal Upload - DOA"/>
  </r>
  <r>
    <s v="14000"/>
    <n v="2021"/>
    <n v="5"/>
    <s v="CIP"/>
    <s v="CIP1643959"/>
    <d v="2020-11-02T00:00:00"/>
    <d v="2020-11-03T00:00:00"/>
    <n v="22"/>
    <x v="0"/>
    <s v="390002"/>
    <x v="7"/>
    <s v="10320"/>
    <m/>
    <m/>
    <s v="14000"/>
    <x v="0"/>
    <s v="STATE"/>
    <m/>
    <m/>
    <m/>
    <m/>
    <n v="119.49"/>
    <s v="140051"/>
    <s v="00001381 2020-11-06"/>
    <s v="CIPPS Journal Upload - DOA"/>
  </r>
  <r>
    <s v="14000"/>
    <n v="2021"/>
    <n v="5"/>
    <s v="CIP"/>
    <s v="CIP1643959"/>
    <d v="2020-11-02T00:00:00"/>
    <d v="2020-11-03T00:00:00"/>
    <n v="23"/>
    <x v="0"/>
    <s v="390002"/>
    <x v="7"/>
    <s v="10320"/>
    <m/>
    <m/>
    <s v="14000"/>
    <x v="0"/>
    <s v="STATE"/>
    <m/>
    <m/>
    <m/>
    <m/>
    <n v="97.52"/>
    <s v="140051"/>
    <s v="00001381 2020-11-06"/>
    <s v="CIPPS Journal Upload - DOA"/>
  </r>
  <r>
    <s v="14000"/>
    <n v="2021"/>
    <n v="5"/>
    <s v="CIP"/>
    <s v="CIP1643959"/>
    <d v="2020-11-02T00:00:00"/>
    <d v="2020-11-03T00:00:00"/>
    <n v="39"/>
    <x v="0"/>
    <m/>
    <x v="1"/>
    <s v="99999"/>
    <m/>
    <m/>
    <m/>
    <x v="0"/>
    <m/>
    <m/>
    <m/>
    <m/>
    <m/>
    <n v="-3078.29"/>
    <m/>
    <s v="Cash With The Treasurer Of VA"/>
    <s v="CIPPS Journal Upload - DOA"/>
  </r>
  <r>
    <s v="14000"/>
    <n v="2021"/>
    <n v="5"/>
    <s v="CIP"/>
    <s v="CIP1654632"/>
    <d v="2020-11-17T00:00:00"/>
    <d v="2020-11-18T00:00:00"/>
    <n v="20"/>
    <x v="0"/>
    <s v="390002"/>
    <x v="6"/>
    <s v="10320"/>
    <m/>
    <m/>
    <s v="14000"/>
    <x v="0"/>
    <s v="STATE"/>
    <m/>
    <m/>
    <m/>
    <m/>
    <n v="1586.48"/>
    <s v="140051"/>
    <s v="00001383 2020-11-20"/>
    <s v="CIPPS Journal Upload - DOA"/>
  </r>
  <r>
    <s v="14000"/>
    <n v="2021"/>
    <n v="5"/>
    <s v="CIP"/>
    <s v="CIP1654632"/>
    <d v="2020-11-17T00:00:00"/>
    <d v="2020-11-18T00:00:00"/>
    <n v="21"/>
    <x v="0"/>
    <s v="390002"/>
    <x v="6"/>
    <s v="10320"/>
    <m/>
    <m/>
    <s v="14000"/>
    <x v="0"/>
    <s v="STATE"/>
    <m/>
    <m/>
    <m/>
    <m/>
    <n v="254.96"/>
    <s v="140051"/>
    <s v="00001383 2020-11-20"/>
    <s v="CIPPS Journal Upload - DOA"/>
  </r>
  <r>
    <s v="14000"/>
    <n v="2021"/>
    <n v="5"/>
    <s v="CIP"/>
    <s v="CIP1654632"/>
    <d v="2020-11-17T00:00:00"/>
    <d v="2020-11-18T00:00:00"/>
    <n v="22"/>
    <x v="0"/>
    <s v="390002"/>
    <x v="7"/>
    <s v="10320"/>
    <m/>
    <m/>
    <s v="14000"/>
    <x v="0"/>
    <s v="STATE"/>
    <m/>
    <m/>
    <m/>
    <m/>
    <n v="119.48"/>
    <s v="140051"/>
    <s v="00001383 2020-11-20"/>
    <s v="CIPPS Journal Upload - DOA"/>
  </r>
  <r>
    <s v="14000"/>
    <n v="2021"/>
    <n v="5"/>
    <s v="CIP"/>
    <s v="CIP1654632"/>
    <d v="2020-11-17T00:00:00"/>
    <d v="2020-11-18T00:00:00"/>
    <n v="23"/>
    <x v="0"/>
    <s v="390002"/>
    <x v="7"/>
    <s v="10320"/>
    <m/>
    <m/>
    <s v="14000"/>
    <x v="0"/>
    <s v="STATE"/>
    <m/>
    <m/>
    <m/>
    <m/>
    <n v="19.510000000000002"/>
    <s v="140051"/>
    <s v="00001383 2020-11-20"/>
    <s v="CIPPS Journal Upload - DOA"/>
  </r>
  <r>
    <s v="14000"/>
    <n v="2021"/>
    <n v="5"/>
    <s v="CIP"/>
    <s v="CIP1654632"/>
    <d v="2020-11-17T00:00:00"/>
    <d v="2020-11-18T00:00:00"/>
    <n v="39"/>
    <x v="0"/>
    <m/>
    <x v="1"/>
    <s v="99999"/>
    <m/>
    <m/>
    <m/>
    <x v="0"/>
    <m/>
    <m/>
    <m/>
    <m/>
    <m/>
    <n v="-1980.43"/>
    <m/>
    <s v="Cash With The Treasurer Of VA"/>
    <s v="CIPPS Journal Upload - DOA"/>
  </r>
  <r>
    <s v="14000"/>
    <n v="2021"/>
    <n v="6"/>
    <s v="CIP"/>
    <s v="CIP1663625"/>
    <d v="2020-12-01T00:00:00"/>
    <d v="2020-12-02T00:00:00"/>
    <n v="20"/>
    <x v="0"/>
    <s v="390002"/>
    <x v="6"/>
    <s v="10320"/>
    <m/>
    <m/>
    <s v="14000"/>
    <x v="0"/>
    <s v="STATE"/>
    <m/>
    <m/>
    <m/>
    <m/>
    <n v="1756.4"/>
    <s v="140051"/>
    <s v="00001385 2020-12-04"/>
    <s v="CIPPS Journal Upload - DOA"/>
  </r>
  <r>
    <s v="14000"/>
    <n v="2021"/>
    <n v="6"/>
    <s v="CIP"/>
    <s v="CIP1663625"/>
    <d v="2020-12-01T00:00:00"/>
    <d v="2020-12-02T00:00:00"/>
    <n v="21"/>
    <x v="0"/>
    <s v="390002"/>
    <x v="6"/>
    <s v="10320"/>
    <m/>
    <m/>
    <s v="14000"/>
    <x v="0"/>
    <s v="STATE"/>
    <m/>
    <m/>
    <m/>
    <m/>
    <n v="1274.8"/>
    <s v="140051"/>
    <s v="00001385 2020-12-04"/>
    <s v="CIPPS Journal Upload - DOA"/>
  </r>
  <r>
    <s v="14000"/>
    <n v="2021"/>
    <n v="6"/>
    <s v="CIP"/>
    <s v="CIP1663625"/>
    <d v="2020-12-01T00:00:00"/>
    <d v="2020-12-02T00:00:00"/>
    <n v="22"/>
    <x v="0"/>
    <s v="390002"/>
    <x v="7"/>
    <s v="10320"/>
    <m/>
    <m/>
    <s v="14000"/>
    <x v="0"/>
    <s v="STATE"/>
    <m/>
    <m/>
    <m/>
    <m/>
    <n v="132.5"/>
    <s v="140051"/>
    <s v="00001385 2020-12-04"/>
    <s v="CIPPS Journal Upload - DOA"/>
  </r>
  <r>
    <s v="14000"/>
    <n v="2021"/>
    <n v="6"/>
    <s v="CIP"/>
    <s v="CIP1663625"/>
    <d v="2020-12-01T00:00:00"/>
    <d v="2020-12-02T00:00:00"/>
    <n v="23"/>
    <x v="0"/>
    <s v="390002"/>
    <x v="7"/>
    <s v="10320"/>
    <m/>
    <m/>
    <s v="14000"/>
    <x v="0"/>
    <s v="STATE"/>
    <m/>
    <m/>
    <m/>
    <m/>
    <n v="97.51"/>
    <s v="140051"/>
    <s v="00001385 2020-12-04"/>
    <s v="CIPPS Journal Upload - DOA"/>
  </r>
  <r>
    <s v="14000"/>
    <n v="2021"/>
    <n v="6"/>
    <s v="CIP"/>
    <s v="CIP1663625"/>
    <d v="2020-12-01T00:00:00"/>
    <d v="2020-12-02T00:00:00"/>
    <n v="39"/>
    <x v="0"/>
    <m/>
    <x v="1"/>
    <s v="99999"/>
    <m/>
    <m/>
    <m/>
    <x v="0"/>
    <m/>
    <m/>
    <m/>
    <m/>
    <m/>
    <n v="-3261.21"/>
    <m/>
    <s v="Cash With The Treasurer Of VA"/>
    <s v="CIPPS Journal Upload - DOA"/>
  </r>
  <r>
    <s v="14000"/>
    <n v="2021"/>
    <n v="6"/>
    <s v="CIP"/>
    <s v="CIP1675310"/>
    <d v="2020-12-15T00:00:00"/>
    <d v="2020-12-16T00:00:00"/>
    <n v="20"/>
    <x v="0"/>
    <s v="390002"/>
    <x v="6"/>
    <s v="10320"/>
    <m/>
    <m/>
    <s v="14000"/>
    <x v="0"/>
    <s v="STATE"/>
    <m/>
    <m/>
    <m/>
    <m/>
    <n v="1625.37"/>
    <s v="140051"/>
    <s v="00001387 2020-12-18"/>
    <s v="CIPPS Journal Upload - DOA"/>
  </r>
  <r>
    <s v="14000"/>
    <n v="2021"/>
    <n v="6"/>
    <s v="CIP"/>
    <s v="CIP1675310"/>
    <d v="2020-12-15T00:00:00"/>
    <d v="2020-12-16T00:00:00"/>
    <n v="21"/>
    <x v="0"/>
    <s v="390002"/>
    <x v="6"/>
    <s v="10320"/>
    <m/>
    <m/>
    <s v="14000"/>
    <x v="0"/>
    <s v="STATE"/>
    <m/>
    <m/>
    <m/>
    <m/>
    <n v="254.96"/>
    <s v="140051"/>
    <s v="00001387 2020-12-18"/>
    <s v="CIPPS Journal Upload - DOA"/>
  </r>
  <r>
    <s v="14000"/>
    <n v="2021"/>
    <n v="6"/>
    <s v="CIP"/>
    <s v="CIP1675310"/>
    <d v="2020-12-15T00:00:00"/>
    <d v="2020-12-16T00:00:00"/>
    <n v="22"/>
    <x v="0"/>
    <s v="390002"/>
    <x v="7"/>
    <s v="10320"/>
    <m/>
    <m/>
    <s v="14000"/>
    <x v="0"/>
    <s v="STATE"/>
    <m/>
    <m/>
    <m/>
    <m/>
    <n v="122.46"/>
    <s v="140051"/>
    <s v="00001387 2020-12-18"/>
    <s v="CIPPS Journal Upload - DOA"/>
  </r>
  <r>
    <s v="14000"/>
    <n v="2021"/>
    <n v="6"/>
    <s v="CIP"/>
    <s v="CIP1675310"/>
    <d v="2020-12-15T00:00:00"/>
    <d v="2020-12-16T00:00:00"/>
    <n v="23"/>
    <x v="0"/>
    <s v="390002"/>
    <x v="7"/>
    <s v="10320"/>
    <m/>
    <m/>
    <s v="14000"/>
    <x v="0"/>
    <s v="STATE"/>
    <m/>
    <m/>
    <m/>
    <m/>
    <n v="19.510000000000002"/>
    <s v="140051"/>
    <s v="00001387 2020-12-18"/>
    <s v="CIPPS Journal Upload - DOA"/>
  </r>
  <r>
    <s v="14000"/>
    <n v="2021"/>
    <n v="6"/>
    <s v="CIP"/>
    <s v="CIP1675310"/>
    <d v="2020-12-15T00:00:00"/>
    <d v="2020-12-16T00:00:00"/>
    <n v="39"/>
    <x v="0"/>
    <m/>
    <x v="1"/>
    <s v="99999"/>
    <m/>
    <m/>
    <m/>
    <x v="0"/>
    <m/>
    <m/>
    <m/>
    <m/>
    <m/>
    <n v="-2022.3"/>
    <m/>
    <s v="Cash With The Treasurer Of VA"/>
    <s v="CIPPS Journal Upload - DOA"/>
  </r>
  <r>
    <s v="14000"/>
    <n v="2021"/>
    <n v="6"/>
    <s v="CIP"/>
    <s v="CIP1681521"/>
    <d v="2020-12-23T00:00:00"/>
    <d v="2020-12-24T00:00:00"/>
    <n v="250"/>
    <x v="0"/>
    <s v="390002"/>
    <x v="6"/>
    <s v="10320"/>
    <m/>
    <m/>
    <s v="14000"/>
    <x v="0"/>
    <s v="STATE"/>
    <m/>
    <m/>
    <m/>
    <m/>
    <n v="1784.72"/>
    <s v="140051"/>
    <s v="00001389 2020-12-31"/>
    <s v="CIPPS Journal Upload - DOA"/>
  </r>
  <r>
    <s v="14000"/>
    <n v="2021"/>
    <n v="6"/>
    <s v="CIP"/>
    <s v="CIP1681521"/>
    <d v="2020-12-23T00:00:00"/>
    <d v="2020-12-24T00:00:00"/>
    <n v="251"/>
    <x v="0"/>
    <s v="390002"/>
    <x v="6"/>
    <s v="10320"/>
    <m/>
    <m/>
    <s v="14000"/>
    <x v="0"/>
    <s v="STATE"/>
    <m/>
    <m/>
    <m/>
    <m/>
    <n v="764.88"/>
    <s v="140051"/>
    <s v="00001389 2020-12-31"/>
    <s v="CIPPS Journal Upload - DOA"/>
  </r>
  <r>
    <s v="14000"/>
    <n v="2021"/>
    <n v="6"/>
    <s v="CIP"/>
    <s v="CIP1681521"/>
    <d v="2020-12-23T00:00:00"/>
    <d v="2020-12-24T00:00:00"/>
    <n v="252"/>
    <x v="0"/>
    <s v="390002"/>
    <x v="7"/>
    <s v="10320"/>
    <m/>
    <m/>
    <s v="14000"/>
    <x v="0"/>
    <s v="STATE"/>
    <m/>
    <m/>
    <m/>
    <m/>
    <n v="136.54"/>
    <s v="140051"/>
    <s v="00001389 2020-12-31"/>
    <s v="CIPPS Journal Upload - DOA"/>
  </r>
  <r>
    <s v="14000"/>
    <n v="2021"/>
    <n v="6"/>
    <s v="CIP"/>
    <s v="CIP1681521"/>
    <d v="2020-12-23T00:00:00"/>
    <d v="2020-12-24T00:00:00"/>
    <n v="253"/>
    <x v="0"/>
    <s v="390002"/>
    <x v="7"/>
    <s v="10320"/>
    <m/>
    <m/>
    <s v="14000"/>
    <x v="0"/>
    <s v="STATE"/>
    <m/>
    <m/>
    <m/>
    <m/>
    <n v="58.51"/>
    <s v="140051"/>
    <s v="00001389 2020-12-31"/>
    <s v="CIPPS Journal Upload - DOA"/>
  </r>
  <r>
    <s v="14000"/>
    <n v="2021"/>
    <n v="6"/>
    <s v="CIP"/>
    <s v="CIP1681521"/>
    <d v="2020-12-23T00:00:00"/>
    <d v="2020-12-24T00:00:00"/>
    <n v="422"/>
    <x v="0"/>
    <m/>
    <x v="1"/>
    <s v="99999"/>
    <m/>
    <m/>
    <m/>
    <x v="0"/>
    <m/>
    <m/>
    <m/>
    <m/>
    <m/>
    <n v="-2744.65"/>
    <m/>
    <s v="Cash With The Treasurer Of VA"/>
    <s v="CIPPS Journal Upload - DOA"/>
  </r>
  <r>
    <s v="14000"/>
    <n v="2021"/>
    <n v="7"/>
    <s v="CIP"/>
    <s v="CIP1693603"/>
    <d v="2021-01-12T00:00:00"/>
    <d v="2021-01-13T00:00:00"/>
    <n v="18"/>
    <x v="0"/>
    <s v="390002"/>
    <x v="6"/>
    <s v="10320"/>
    <m/>
    <m/>
    <s v="14000"/>
    <x v="0"/>
    <s v="STATE"/>
    <m/>
    <m/>
    <m/>
    <m/>
    <n v="1752.85"/>
    <s v="140051"/>
    <s v="00001391 2021-01-15"/>
    <s v="CIPPS Journal Upload - DOA"/>
  </r>
  <r>
    <s v="14000"/>
    <n v="2021"/>
    <n v="7"/>
    <s v="CIP"/>
    <s v="CIP1693603"/>
    <d v="2021-01-12T00:00:00"/>
    <d v="2021-01-13T00:00:00"/>
    <n v="19"/>
    <x v="0"/>
    <s v="390002"/>
    <x v="6"/>
    <s v="10320"/>
    <m/>
    <m/>
    <s v="14000"/>
    <x v="0"/>
    <s v="STATE"/>
    <m/>
    <m/>
    <m/>
    <m/>
    <n v="764.88"/>
    <s v="140051"/>
    <s v="00001391 2021-01-15"/>
    <s v="CIPPS Journal Upload - DOA"/>
  </r>
  <r>
    <s v="14000"/>
    <n v="2021"/>
    <n v="7"/>
    <s v="CIP"/>
    <s v="CIP1693603"/>
    <d v="2021-01-12T00:00:00"/>
    <d v="2021-01-13T00:00:00"/>
    <n v="20"/>
    <x v="0"/>
    <s v="390002"/>
    <x v="7"/>
    <s v="10320"/>
    <m/>
    <m/>
    <s v="14000"/>
    <x v="0"/>
    <s v="STATE"/>
    <m/>
    <m/>
    <m/>
    <m/>
    <n v="132.22"/>
    <s v="140051"/>
    <s v="00001391 2021-01-15"/>
    <s v="CIPPS Journal Upload - DOA"/>
  </r>
  <r>
    <s v="14000"/>
    <n v="2021"/>
    <n v="7"/>
    <s v="CIP"/>
    <s v="CIP1693603"/>
    <d v="2021-01-12T00:00:00"/>
    <d v="2021-01-13T00:00:00"/>
    <n v="21"/>
    <x v="0"/>
    <s v="390002"/>
    <x v="7"/>
    <s v="10320"/>
    <m/>
    <m/>
    <s v="14000"/>
    <x v="0"/>
    <s v="STATE"/>
    <m/>
    <m/>
    <m/>
    <m/>
    <n v="58.51"/>
    <s v="140051"/>
    <s v="00001391 2021-01-15"/>
    <s v="CIPPS Journal Upload - DOA"/>
  </r>
  <r>
    <s v="14000"/>
    <n v="2021"/>
    <n v="7"/>
    <s v="CIP"/>
    <s v="CIP1693603"/>
    <d v="2021-01-12T00:00:00"/>
    <d v="2021-01-13T00:00:00"/>
    <n v="41"/>
    <x v="0"/>
    <m/>
    <x v="1"/>
    <s v="99999"/>
    <m/>
    <m/>
    <m/>
    <x v="0"/>
    <m/>
    <m/>
    <m/>
    <m/>
    <m/>
    <n v="-2708.46"/>
    <m/>
    <s v="Cash With The Treasurer Of VA"/>
    <s v="CIPPS Journal Upload - DOA"/>
  </r>
  <r>
    <s v="14000"/>
    <n v="2021"/>
    <n v="7"/>
    <s v="CIP"/>
    <s v="CIP1702403"/>
    <d v="2021-01-26T00:00:00"/>
    <d v="2021-01-27T00:00:00"/>
    <n v="276"/>
    <x v="0"/>
    <s v="390002"/>
    <x v="6"/>
    <s v="10320"/>
    <m/>
    <m/>
    <s v="14000"/>
    <x v="0"/>
    <s v="STATE"/>
    <m/>
    <m/>
    <m/>
    <m/>
    <n v="1784.72"/>
    <s v="140051"/>
    <s v="00001393 2021-01-29"/>
    <s v="CIPPS Journal Upload - DOA"/>
  </r>
  <r>
    <s v="14000"/>
    <n v="2021"/>
    <n v="7"/>
    <s v="CIP"/>
    <s v="CIP1702403"/>
    <d v="2021-01-26T00:00:00"/>
    <d v="2021-01-27T00:00:00"/>
    <n v="277"/>
    <x v="0"/>
    <s v="390002"/>
    <x v="6"/>
    <s v="10320"/>
    <m/>
    <m/>
    <s v="14000"/>
    <x v="0"/>
    <s v="STATE"/>
    <m/>
    <m/>
    <m/>
    <m/>
    <n v="2039.68"/>
    <s v="140051"/>
    <s v="00001393 2021-01-29"/>
    <s v="CIPPS Journal Upload - DOA"/>
  </r>
  <r>
    <s v="14000"/>
    <n v="2021"/>
    <n v="7"/>
    <s v="CIP"/>
    <s v="CIP1702403"/>
    <d v="2021-01-26T00:00:00"/>
    <d v="2021-01-27T00:00:00"/>
    <n v="278"/>
    <x v="0"/>
    <s v="390002"/>
    <x v="7"/>
    <s v="10320"/>
    <m/>
    <m/>
    <s v="14000"/>
    <x v="0"/>
    <s v="STATE"/>
    <m/>
    <m/>
    <m/>
    <m/>
    <n v="134.65"/>
    <s v="140051"/>
    <s v="00001393 2021-01-29"/>
    <s v="CIPPS Journal Upload - DOA"/>
  </r>
  <r>
    <s v="14000"/>
    <n v="2021"/>
    <n v="7"/>
    <s v="CIP"/>
    <s v="CIP1702403"/>
    <d v="2021-01-26T00:00:00"/>
    <d v="2021-01-27T00:00:00"/>
    <n v="279"/>
    <x v="0"/>
    <s v="390002"/>
    <x v="7"/>
    <s v="10320"/>
    <m/>
    <m/>
    <s v="14000"/>
    <x v="0"/>
    <s v="STATE"/>
    <m/>
    <m/>
    <m/>
    <m/>
    <n v="156.04"/>
    <s v="140051"/>
    <s v="00001393 2021-01-29"/>
    <s v="CIPPS Journal Upload - DOA"/>
  </r>
  <r>
    <s v="14000"/>
    <n v="2021"/>
    <n v="7"/>
    <s v="CIP"/>
    <s v="CIP1702403"/>
    <d v="2021-01-26T00:00:00"/>
    <d v="2021-01-27T00:00:00"/>
    <n v="479"/>
    <x v="0"/>
    <m/>
    <x v="1"/>
    <s v="99999"/>
    <m/>
    <m/>
    <m/>
    <x v="0"/>
    <m/>
    <m/>
    <m/>
    <m/>
    <m/>
    <n v="-4115.09"/>
    <m/>
    <s v="Cash With The Treasurer Of VA"/>
    <s v="CIPPS Journal Upload - DOA"/>
  </r>
  <r>
    <m/>
    <m/>
    <m/>
    <m/>
    <m/>
    <m/>
    <m/>
    <m/>
    <x v="1"/>
    <m/>
    <x v="19"/>
    <m/>
    <m/>
    <m/>
    <m/>
    <x v="1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96">
  <r>
    <s v="14000"/>
    <n v="2018"/>
    <n v="10"/>
    <s v="SPJ"/>
    <s v="0000886224"/>
    <d v="2018-04-30T00:00:00"/>
    <d v="2018-05-07T00:00:00"/>
    <d v="1900-01-14T00:00:00"/>
    <x v="0"/>
    <s v="390001"/>
    <x v="0"/>
    <s v="10230"/>
    <m/>
    <m/>
    <s v="14000"/>
    <x v="0"/>
    <m/>
    <m/>
    <m/>
    <m/>
    <m/>
    <n v="406.36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1-15T00:00:00"/>
    <x v="1"/>
    <s v="390001"/>
    <x v="0"/>
    <s v="10230"/>
    <m/>
    <m/>
    <s v="14000"/>
    <x v="0"/>
    <m/>
    <m/>
    <m/>
    <m/>
    <m/>
    <n v="406.36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02T00:00:00"/>
    <x v="0"/>
    <s v="390001"/>
    <x v="1"/>
    <s v="10230"/>
    <m/>
    <m/>
    <s v="14000"/>
    <x v="0"/>
    <m/>
    <m/>
    <m/>
    <m/>
    <m/>
    <n v="223.33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03T00:00:00"/>
    <x v="1"/>
    <s v="390001"/>
    <x v="1"/>
    <s v="10230"/>
    <m/>
    <m/>
    <s v="14000"/>
    <x v="0"/>
    <m/>
    <m/>
    <m/>
    <m/>
    <m/>
    <n v="223.33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10T00:00:00"/>
    <x v="0"/>
    <s v="390001"/>
    <x v="2"/>
    <s v="10230"/>
    <m/>
    <m/>
    <s v="14000"/>
    <x v="0"/>
    <m/>
    <m/>
    <m/>
    <m/>
    <m/>
    <n v="66.569999999999993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11T00:00:00"/>
    <x v="1"/>
    <s v="390001"/>
    <x v="2"/>
    <s v="10230"/>
    <m/>
    <m/>
    <s v="14000"/>
    <x v="0"/>
    <m/>
    <m/>
    <m/>
    <m/>
    <m/>
    <n v="66.58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26T00:00:00"/>
    <x v="0"/>
    <s v="390001"/>
    <x v="3"/>
    <s v="10230"/>
    <m/>
    <m/>
    <s v="14000"/>
    <x v="0"/>
    <m/>
    <m/>
    <m/>
    <m/>
    <m/>
    <n v="39.450000000000003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27T00:00:00"/>
    <x v="1"/>
    <s v="390001"/>
    <x v="3"/>
    <s v="10230"/>
    <m/>
    <m/>
    <s v="14000"/>
    <x v="0"/>
    <m/>
    <m/>
    <m/>
    <m/>
    <m/>
    <n v="39.450000000000003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3-17T00:00:00"/>
    <x v="0"/>
    <s v="390001"/>
    <x v="4"/>
    <s v="10230"/>
    <m/>
    <m/>
    <s v="14000"/>
    <x v="0"/>
    <m/>
    <m/>
    <m/>
    <m/>
    <m/>
    <n v="451.1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3-18T00:00:00"/>
    <x v="1"/>
    <s v="390001"/>
    <x v="4"/>
    <s v="10230"/>
    <m/>
    <m/>
    <s v="14000"/>
    <x v="0"/>
    <m/>
    <m/>
    <m/>
    <m/>
    <m/>
    <n v="451.1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4-05T00:00:00"/>
    <x v="0"/>
    <s v="390001"/>
    <x v="5"/>
    <s v="10230"/>
    <m/>
    <m/>
    <s v="14000"/>
    <x v="0"/>
    <m/>
    <m/>
    <m/>
    <m/>
    <m/>
    <n v="35.54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4-06T00:00:00"/>
    <x v="1"/>
    <s v="390001"/>
    <x v="5"/>
    <s v="10230"/>
    <m/>
    <m/>
    <s v="14000"/>
    <x v="0"/>
    <m/>
    <m/>
    <m/>
    <m/>
    <m/>
    <n v="35.54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4-24T00:00:00"/>
    <x v="0"/>
    <s v="390001"/>
    <x v="6"/>
    <s v="10230"/>
    <m/>
    <m/>
    <s v="14000"/>
    <x v="0"/>
    <m/>
    <m/>
    <m/>
    <m/>
    <m/>
    <n v="19.87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4-25T00:00:00"/>
    <x v="1"/>
    <s v="390001"/>
    <x v="6"/>
    <s v="10230"/>
    <m/>
    <m/>
    <s v="14000"/>
    <x v="0"/>
    <m/>
    <m/>
    <m/>
    <m/>
    <m/>
    <n v="19.87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5-13T00:00:00"/>
    <x v="0"/>
    <s v="390001"/>
    <x v="7"/>
    <s v="10230"/>
    <m/>
    <m/>
    <s v="14000"/>
    <x v="0"/>
    <m/>
    <m/>
    <m/>
    <m/>
    <m/>
    <n v="21.4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5-14T00:00:00"/>
    <x v="1"/>
    <s v="390001"/>
    <x v="7"/>
    <s v="10230"/>
    <m/>
    <m/>
    <s v="14000"/>
    <x v="0"/>
    <m/>
    <m/>
    <m/>
    <m/>
    <m/>
    <n v="21.4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01T00:00:00"/>
    <x v="0"/>
    <s v="390001"/>
    <x v="8"/>
    <s v="10230"/>
    <m/>
    <m/>
    <s v="14000"/>
    <x v="0"/>
    <m/>
    <m/>
    <m/>
    <m/>
    <m/>
    <n v="0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02T00:00:00"/>
    <x v="1"/>
    <s v="390001"/>
    <x v="8"/>
    <s v="10230"/>
    <m/>
    <m/>
    <s v="14000"/>
    <x v="0"/>
    <m/>
    <m/>
    <m/>
    <m/>
    <m/>
    <n v="0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20T00:00:00"/>
    <x v="0"/>
    <s v="390001"/>
    <x v="9"/>
    <s v="10230"/>
    <m/>
    <m/>
    <s v="14000"/>
    <x v="0"/>
    <m/>
    <m/>
    <m/>
    <m/>
    <m/>
    <n v="3012.29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21T00:00:00"/>
    <x v="1"/>
    <s v="390001"/>
    <x v="9"/>
    <s v="10230"/>
    <m/>
    <m/>
    <s v="14000"/>
    <x v="0"/>
    <m/>
    <m/>
    <m/>
    <m/>
    <m/>
    <n v="3012.29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27T00:00:00"/>
    <x v="0"/>
    <s v="390001"/>
    <x v="10"/>
    <s v="10230"/>
    <m/>
    <m/>
    <s v="14000"/>
    <x v="0"/>
    <m/>
    <m/>
    <m/>
    <m/>
    <m/>
    <n v="882.56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28T00:00:00"/>
    <x v="1"/>
    <s v="390001"/>
    <x v="10"/>
    <s v="10230"/>
    <m/>
    <m/>
    <s v="14000"/>
    <x v="0"/>
    <m/>
    <m/>
    <m/>
    <m/>
    <m/>
    <n v="882.56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7-25T00:00:00"/>
    <x v="0"/>
    <m/>
    <x v="11"/>
    <s v="99999"/>
    <m/>
    <m/>
    <m/>
    <x v="0"/>
    <m/>
    <m/>
    <m/>
    <m/>
    <m/>
    <n v="-5158.47"/>
    <m/>
    <s v="Cash With The Treasurer Of VA"/>
    <s v="Not included"/>
    <s v="Not included"/>
    <m/>
  </r>
  <r>
    <s v="14000"/>
    <n v="2018"/>
    <n v="10"/>
    <s v="SPJ"/>
    <s v="0000886224"/>
    <d v="2018-04-30T00:00:00"/>
    <d v="2018-05-07T00:00:00"/>
    <d v="1900-07-27T00:00:00"/>
    <x v="1"/>
    <m/>
    <x v="11"/>
    <s v="99999"/>
    <m/>
    <m/>
    <m/>
    <x v="0"/>
    <m/>
    <m/>
    <m/>
    <m/>
    <m/>
    <n v="-5158.4799999999996"/>
    <m/>
    <s v="Cash With The Treasurer Of VA"/>
    <s v="Not included"/>
    <s v="Not included"/>
    <m/>
  </r>
  <r>
    <s v="14000"/>
    <n v="2018"/>
    <n v="11"/>
    <s v="AP"/>
    <s v="AP00893513"/>
    <d v="2018-05-10T00:00:00"/>
    <d v="2018-05-10T00:00:00"/>
    <d v="1900-01-20T00:00:00"/>
    <x v="0"/>
    <m/>
    <x v="12"/>
    <s v="99999"/>
    <m/>
    <m/>
    <s v="14000"/>
    <x v="0"/>
    <m/>
    <m/>
    <m/>
    <m/>
    <m/>
    <n v="-27.68"/>
    <s v="00011877"/>
    <s v="Accounts Payable"/>
    <s v="Not included"/>
    <s v="Not included"/>
    <m/>
  </r>
  <r>
    <s v="14000"/>
    <n v="2018"/>
    <n v="11"/>
    <s v="AP"/>
    <s v="AP00893513"/>
    <d v="2018-05-10T00:00:00"/>
    <d v="2018-05-10T00:00:00"/>
    <d v="1900-01-28T00:00:00"/>
    <x v="1"/>
    <m/>
    <x v="12"/>
    <s v="99999"/>
    <m/>
    <m/>
    <s v="14000"/>
    <x v="0"/>
    <m/>
    <m/>
    <m/>
    <m/>
    <m/>
    <n v="-27.68"/>
    <s v="00011877"/>
    <s v="Accounts Payable"/>
    <s v="Not included"/>
    <s v="Not included"/>
    <m/>
  </r>
  <r>
    <s v="14000"/>
    <n v="2018"/>
    <n v="11"/>
    <s v="AP"/>
    <s v="AP00893513"/>
    <d v="2018-05-10T00:00:00"/>
    <d v="2018-05-10T00:00:00"/>
    <d v="1900-03-05T00:00:00"/>
    <x v="0"/>
    <s v="390001"/>
    <x v="13"/>
    <s v="10320"/>
    <m/>
    <m/>
    <s v="14000"/>
    <x v="0"/>
    <m/>
    <m/>
    <m/>
    <m/>
    <m/>
    <n v="27.68"/>
    <s v="00011877"/>
    <s v="Expense Distribution"/>
    <s v="Not included"/>
    <s v="Not included"/>
    <m/>
  </r>
  <r>
    <s v="14000"/>
    <n v="2018"/>
    <n v="11"/>
    <s v="AP"/>
    <s v="AP00893513"/>
    <d v="2018-05-10T00:00:00"/>
    <d v="2018-05-10T00:00:00"/>
    <d v="1900-03-06T00:00:00"/>
    <x v="1"/>
    <s v="390001"/>
    <x v="13"/>
    <s v="10320"/>
    <m/>
    <m/>
    <s v="14000"/>
    <x v="0"/>
    <m/>
    <m/>
    <m/>
    <m/>
    <m/>
    <n v="27.68"/>
    <s v="00011877"/>
    <s v="Expense Distribution"/>
    <s v="Not included"/>
    <s v="Not included"/>
    <m/>
  </r>
  <r>
    <s v="14000"/>
    <n v="2018"/>
    <n v="11"/>
    <s v="SPJ"/>
    <s v="0000898063"/>
    <d v="2018-05-16T00:00:00"/>
    <d v="2018-05-22T00:00:00"/>
    <d v="1900-01-14T00:00:00"/>
    <x v="0"/>
    <s v="390001"/>
    <x v="0"/>
    <s v="10230"/>
    <m/>
    <m/>
    <s v="14000"/>
    <x v="0"/>
    <m/>
    <m/>
    <m/>
    <m/>
    <m/>
    <n v="243.79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1-15T00:00:00"/>
    <x v="1"/>
    <s v="390001"/>
    <x v="0"/>
    <s v="10230"/>
    <m/>
    <m/>
    <s v="14000"/>
    <x v="0"/>
    <m/>
    <m/>
    <m/>
    <m/>
    <m/>
    <n v="243.79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2-02T00:00:00"/>
    <x v="0"/>
    <s v="390001"/>
    <x v="1"/>
    <s v="10230"/>
    <m/>
    <m/>
    <s v="14000"/>
    <x v="0"/>
    <m/>
    <m/>
    <m/>
    <m/>
    <m/>
    <n v="130.46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2-03T00:00:00"/>
    <x v="1"/>
    <s v="390001"/>
    <x v="1"/>
    <s v="10230"/>
    <m/>
    <m/>
    <s v="14000"/>
    <x v="0"/>
    <m/>
    <m/>
    <m/>
    <m/>
    <m/>
    <n v="130.46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2-10T00:00:00"/>
    <x v="0"/>
    <s v="390001"/>
    <x v="2"/>
    <s v="10230"/>
    <m/>
    <m/>
    <s v="14000"/>
    <x v="0"/>
    <m/>
    <m/>
    <m/>
    <m/>
    <m/>
    <n v="25.3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2-11T00:00:00"/>
    <x v="1"/>
    <s v="390001"/>
    <x v="2"/>
    <s v="10230"/>
    <m/>
    <m/>
    <s v="14000"/>
    <x v="0"/>
    <m/>
    <m/>
    <m/>
    <m/>
    <m/>
    <n v="25.3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2-26T00:00:00"/>
    <x v="0"/>
    <s v="390001"/>
    <x v="3"/>
    <s v="10230"/>
    <m/>
    <m/>
    <s v="14000"/>
    <x v="0"/>
    <m/>
    <m/>
    <m/>
    <m/>
    <m/>
    <n v="23.67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2-27T00:00:00"/>
    <x v="1"/>
    <s v="390001"/>
    <x v="3"/>
    <s v="10230"/>
    <m/>
    <m/>
    <s v="14000"/>
    <x v="0"/>
    <m/>
    <m/>
    <m/>
    <m/>
    <m/>
    <n v="23.67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3-17T00:00:00"/>
    <x v="0"/>
    <s v="390001"/>
    <x v="4"/>
    <s v="10230"/>
    <m/>
    <m/>
    <s v="14000"/>
    <x v="0"/>
    <m/>
    <m/>
    <m/>
    <m/>
    <m/>
    <n v="326.97000000000003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3-18T00:00:00"/>
    <x v="1"/>
    <s v="390001"/>
    <x v="4"/>
    <s v="10230"/>
    <m/>
    <m/>
    <s v="14000"/>
    <x v="0"/>
    <m/>
    <m/>
    <m/>
    <m/>
    <m/>
    <n v="326.97000000000003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4-05T00:00:00"/>
    <x v="0"/>
    <s v="390001"/>
    <x v="5"/>
    <s v="10230"/>
    <m/>
    <m/>
    <s v="14000"/>
    <x v="0"/>
    <m/>
    <m/>
    <m/>
    <m/>
    <m/>
    <n v="21.32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4-06T00:00:00"/>
    <x v="1"/>
    <s v="390001"/>
    <x v="5"/>
    <s v="10230"/>
    <m/>
    <m/>
    <s v="14000"/>
    <x v="0"/>
    <m/>
    <m/>
    <m/>
    <m/>
    <m/>
    <n v="21.32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4-24T00:00:00"/>
    <x v="0"/>
    <s v="390001"/>
    <x v="6"/>
    <s v="10230"/>
    <m/>
    <m/>
    <s v="14000"/>
    <x v="0"/>
    <m/>
    <m/>
    <m/>
    <m/>
    <m/>
    <n v="11.93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4-25T00:00:00"/>
    <x v="1"/>
    <s v="390001"/>
    <x v="6"/>
    <s v="10230"/>
    <m/>
    <m/>
    <s v="14000"/>
    <x v="0"/>
    <m/>
    <m/>
    <m/>
    <m/>
    <m/>
    <n v="11.93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5-13T00:00:00"/>
    <x v="0"/>
    <s v="390001"/>
    <x v="7"/>
    <s v="10230"/>
    <m/>
    <m/>
    <s v="14000"/>
    <x v="0"/>
    <m/>
    <m/>
    <m/>
    <m/>
    <m/>
    <n v="14.2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5-14T00:00:00"/>
    <x v="1"/>
    <s v="390001"/>
    <x v="7"/>
    <s v="10230"/>
    <m/>
    <m/>
    <s v="14000"/>
    <x v="0"/>
    <m/>
    <m/>
    <m/>
    <m/>
    <m/>
    <n v="14.2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6-01T00:00:00"/>
    <x v="0"/>
    <s v="390001"/>
    <x v="8"/>
    <s v="10230"/>
    <m/>
    <m/>
    <s v="14000"/>
    <x v="0"/>
    <m/>
    <m/>
    <m/>
    <m/>
    <m/>
    <n v="0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6-02T00:00:00"/>
    <x v="1"/>
    <s v="390001"/>
    <x v="8"/>
    <s v="10230"/>
    <m/>
    <m/>
    <s v="14000"/>
    <x v="0"/>
    <m/>
    <m/>
    <m/>
    <m/>
    <m/>
    <n v="0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6-20T00:00:00"/>
    <x v="0"/>
    <s v="390001"/>
    <x v="9"/>
    <s v="10230"/>
    <m/>
    <m/>
    <s v="14000"/>
    <x v="0"/>
    <m/>
    <m/>
    <m/>
    <m/>
    <m/>
    <n v="1807.16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6-21T00:00:00"/>
    <x v="1"/>
    <s v="390001"/>
    <x v="9"/>
    <s v="10230"/>
    <m/>
    <m/>
    <s v="14000"/>
    <x v="0"/>
    <m/>
    <m/>
    <m/>
    <m/>
    <m/>
    <n v="1807.16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6-27T00:00:00"/>
    <x v="0"/>
    <s v="390001"/>
    <x v="10"/>
    <s v="10230"/>
    <m/>
    <m/>
    <s v="14000"/>
    <x v="0"/>
    <m/>
    <m/>
    <m/>
    <m/>
    <m/>
    <n v="335.37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6-28T00:00:00"/>
    <x v="1"/>
    <s v="390001"/>
    <x v="10"/>
    <s v="10230"/>
    <m/>
    <m/>
    <s v="14000"/>
    <x v="0"/>
    <m/>
    <m/>
    <m/>
    <m/>
    <m/>
    <n v="335.37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7-27T00:00:00"/>
    <x v="0"/>
    <m/>
    <x v="11"/>
    <s v="99999"/>
    <m/>
    <m/>
    <m/>
    <x v="0"/>
    <m/>
    <m/>
    <m/>
    <m/>
    <m/>
    <n v="-2940.17"/>
    <m/>
    <s v="Cash With The Treasurer Of VA"/>
    <s v="Not included"/>
    <s v="Not included"/>
    <m/>
  </r>
  <r>
    <s v="14000"/>
    <n v="2018"/>
    <n v="11"/>
    <s v="SPJ"/>
    <s v="0000898063"/>
    <d v="2018-05-16T00:00:00"/>
    <d v="2018-05-22T00:00:00"/>
    <d v="1900-07-29T00:00:00"/>
    <x v="1"/>
    <m/>
    <x v="11"/>
    <s v="99999"/>
    <m/>
    <m/>
    <m/>
    <x v="0"/>
    <m/>
    <m/>
    <m/>
    <m/>
    <m/>
    <n v="-2940.17"/>
    <m/>
    <s v="Cash With The Treasurer Of VA"/>
    <s v="Not included"/>
    <s v="Not included"/>
    <m/>
  </r>
  <r>
    <s v="14000"/>
    <n v="2018"/>
    <n v="11"/>
    <s v="AR"/>
    <s v="AR00898251"/>
    <d v="2018-05-16T00:00:00"/>
    <d v="2018-05-16T00:00:00"/>
    <d v="1900-01-08T00:00:00"/>
    <x v="0"/>
    <m/>
    <x v="14"/>
    <s v="10230"/>
    <m/>
    <m/>
    <s v="14000"/>
    <x v="0"/>
    <m/>
    <m/>
    <m/>
    <m/>
    <m/>
    <n v="-5158.4799999999996"/>
    <s v="41405470"/>
    <s v="18-05-16AR_DIRJRNL2412"/>
    <s v="Not included"/>
    <s v="Not included"/>
    <m/>
  </r>
  <r>
    <s v="14000"/>
    <n v="2018"/>
    <n v="11"/>
    <s v="AR"/>
    <s v="AR00898251"/>
    <d v="2018-05-16T00:00:00"/>
    <d v="2018-05-16T00:00:00"/>
    <d v="1900-01-11T00:00:00"/>
    <x v="0"/>
    <m/>
    <x v="11"/>
    <s v="99999"/>
    <m/>
    <m/>
    <m/>
    <x v="0"/>
    <m/>
    <m/>
    <m/>
    <m/>
    <m/>
    <n v="5158.4799999999996"/>
    <s v="41405470"/>
    <s v="18-05-16AR_DIRJRNL2412"/>
    <s v="Not included"/>
    <s v="Not included"/>
    <m/>
  </r>
  <r>
    <s v="14000"/>
    <n v="2018"/>
    <n v="11"/>
    <s v="SPJ"/>
    <s v="0000900590"/>
    <d v="2018-05-18T00:00:00"/>
    <d v="2018-05-22T00:00:00"/>
    <d v="1900-01-05T00:00:00"/>
    <x v="0"/>
    <s v="390001"/>
    <x v="15"/>
    <s v="10230"/>
    <m/>
    <m/>
    <s v="14000"/>
    <x v="0"/>
    <m/>
    <m/>
    <m/>
    <m/>
    <m/>
    <n v="10758.19"/>
    <m/>
    <s v="Indirect Cost"/>
    <s v="Not included"/>
    <s v="Not included"/>
    <m/>
  </r>
  <r>
    <s v="14000"/>
    <n v="2018"/>
    <n v="11"/>
    <s v="SPJ"/>
    <s v="0000900590"/>
    <d v="2018-05-18T00:00:00"/>
    <d v="2018-05-22T00:00:00"/>
    <d v="1900-01-10T00:00:00"/>
    <x v="1"/>
    <s v="390001"/>
    <x v="15"/>
    <s v="10230"/>
    <m/>
    <m/>
    <s v="14000"/>
    <x v="0"/>
    <m/>
    <m/>
    <m/>
    <m/>
    <m/>
    <n v="10758.19"/>
    <m/>
    <s v="Indirect Cost"/>
    <s v="Not included"/>
    <s v="Not included"/>
    <m/>
  </r>
  <r>
    <s v="14000"/>
    <n v="2018"/>
    <n v="11"/>
    <s v="SPJ"/>
    <s v="0000900590"/>
    <d v="2018-05-18T00:00:00"/>
    <d v="2018-05-22T00:00:00"/>
    <d v="1900-02-17T00:00:00"/>
    <x v="0"/>
    <m/>
    <x v="11"/>
    <s v="99999"/>
    <m/>
    <m/>
    <m/>
    <x v="0"/>
    <m/>
    <m/>
    <m/>
    <m/>
    <m/>
    <n v="-10758.19"/>
    <m/>
    <s v="Cash With The Treasurer Of VA"/>
    <s v="Not included"/>
    <s v="Not included"/>
    <m/>
  </r>
  <r>
    <s v="14000"/>
    <n v="2018"/>
    <n v="11"/>
    <s v="SPJ"/>
    <s v="0000900590"/>
    <d v="2018-05-18T00:00:00"/>
    <d v="2018-05-22T00:00:00"/>
    <d v="1900-02-23T00:00:00"/>
    <x v="1"/>
    <m/>
    <x v="11"/>
    <s v="99999"/>
    <m/>
    <m/>
    <m/>
    <x v="0"/>
    <m/>
    <m/>
    <m/>
    <m/>
    <m/>
    <n v="-10758.19"/>
    <m/>
    <s v="Cash With The Treasurer Of VA"/>
    <s v="Not included"/>
    <s v="Not included"/>
    <m/>
  </r>
  <r>
    <s v="14000"/>
    <n v="2018"/>
    <n v="11"/>
    <s v="AR"/>
    <s v="AR00906986"/>
    <d v="2018-05-25T00:00:00"/>
    <d v="2018-05-25T00:00:00"/>
    <d v="1900-01-13T00:00:00"/>
    <x v="0"/>
    <m/>
    <x v="14"/>
    <s v="10220"/>
    <m/>
    <m/>
    <s v="14000"/>
    <x v="1"/>
    <m/>
    <m/>
    <m/>
    <m/>
    <m/>
    <n v="-4753.84"/>
    <s v="41400339"/>
    <s v="18-05-22AR_DIRJRNL2440"/>
    <s v="Not included"/>
    <s v="Not included"/>
    <m/>
  </r>
  <r>
    <s v="14000"/>
    <n v="2018"/>
    <n v="11"/>
    <s v="AR"/>
    <s v="AR00906986"/>
    <d v="2018-05-25T00:00:00"/>
    <d v="2018-05-25T00:00:00"/>
    <d v="1900-01-26T00:00:00"/>
    <x v="0"/>
    <m/>
    <x v="11"/>
    <s v="99999"/>
    <m/>
    <m/>
    <m/>
    <x v="1"/>
    <m/>
    <m/>
    <m/>
    <m/>
    <m/>
    <n v="4753.84"/>
    <s v="41400339"/>
    <s v="18-05-22AR_DIRJRNL2440"/>
    <s v="Not included"/>
    <s v="Not included"/>
    <m/>
  </r>
  <r>
    <s v="14000"/>
    <n v="2018"/>
    <n v="11"/>
    <s v="AP"/>
    <s v="AP00908201"/>
    <d v="2018-05-29T00:00:00"/>
    <d v="2018-05-29T00:00:00"/>
    <d v="1900-01-09T00:00:00"/>
    <x v="0"/>
    <m/>
    <x v="12"/>
    <s v="99999"/>
    <m/>
    <m/>
    <s v="14000"/>
    <x v="1"/>
    <m/>
    <m/>
    <m/>
    <m/>
    <m/>
    <n v="-4151"/>
    <s v="00012302"/>
    <s v="Accounts Payable"/>
    <s v="Not included"/>
    <s v="Not included"/>
    <m/>
  </r>
  <r>
    <s v="14000"/>
    <n v="2018"/>
    <n v="11"/>
    <s v="AP"/>
    <s v="AP00908201"/>
    <d v="2018-05-29T00:00:00"/>
    <d v="2018-05-29T00:00:00"/>
    <d v="1900-01-10T00:00:00"/>
    <x v="0"/>
    <m/>
    <x v="12"/>
    <s v="99999"/>
    <m/>
    <m/>
    <s v="14000"/>
    <x v="1"/>
    <m/>
    <m/>
    <m/>
    <m/>
    <m/>
    <n v="-602.84"/>
    <s v="00012305"/>
    <s v="Accounts Payable"/>
    <s v="Not included"/>
    <s v="Not included"/>
    <m/>
  </r>
  <r>
    <s v="14000"/>
    <n v="2018"/>
    <n v="11"/>
    <s v="AP"/>
    <s v="AP00908201"/>
    <d v="2018-05-29T00:00:00"/>
    <d v="2018-05-29T00:00:00"/>
    <d v="1900-01-27T00:00:00"/>
    <x v="0"/>
    <s v="390001"/>
    <x v="16"/>
    <s v="10220"/>
    <m/>
    <m/>
    <s v="14000"/>
    <x v="1"/>
    <m/>
    <s v="187"/>
    <m/>
    <m/>
    <m/>
    <n v="4151"/>
    <s v="00012302"/>
    <s v="Grant #18-C3227JJ16 - JJDP"/>
    <s v="Not included"/>
    <s v="Not included"/>
    <m/>
  </r>
  <r>
    <s v="14000"/>
    <n v="2018"/>
    <n v="11"/>
    <s v="AP"/>
    <s v="AP00908201"/>
    <d v="2018-05-29T00:00:00"/>
    <d v="2018-05-29T00:00:00"/>
    <d v="1900-01-28T00:00:00"/>
    <x v="0"/>
    <s v="390001"/>
    <x v="16"/>
    <s v="10220"/>
    <m/>
    <m/>
    <s v="14000"/>
    <x v="1"/>
    <m/>
    <s v="770"/>
    <m/>
    <m/>
    <m/>
    <n v="602.84"/>
    <s v="00012305"/>
    <s v="Grant #18-C3230JJ16 - JJDP"/>
    <s v="Not included"/>
    <s v="Not included"/>
    <m/>
  </r>
  <r>
    <s v="14000"/>
    <n v="2018"/>
    <n v="11"/>
    <s v="AR"/>
    <s v="AR00908366"/>
    <d v="2018-05-29T00:00:00"/>
    <d v="2018-05-29T00:00:00"/>
    <d v="1900-02-08T00:00:00"/>
    <x v="0"/>
    <m/>
    <x v="14"/>
    <s v="10230"/>
    <m/>
    <m/>
    <s v="14000"/>
    <x v="0"/>
    <m/>
    <m/>
    <m/>
    <m/>
    <m/>
    <n v="-5880.35"/>
    <s v="41405473"/>
    <s v="18-05-29AR_DIRJRNL2444"/>
    <s v="Not included"/>
    <s v="Not included"/>
    <m/>
  </r>
  <r>
    <s v="14000"/>
    <n v="2018"/>
    <n v="11"/>
    <s v="AR"/>
    <s v="AR00908366"/>
    <d v="2018-05-29T00:00:00"/>
    <d v="2018-05-29T00:00:00"/>
    <d v="1900-02-13T00:00:00"/>
    <x v="0"/>
    <m/>
    <x v="11"/>
    <s v="99999"/>
    <m/>
    <m/>
    <m/>
    <x v="0"/>
    <m/>
    <m/>
    <m/>
    <m/>
    <m/>
    <n v="5880.35"/>
    <s v="41405473"/>
    <s v="18-05-29AR_DIRJRNL2444"/>
    <s v="Not included"/>
    <s v="Not included"/>
    <m/>
  </r>
  <r>
    <s v="14000"/>
    <n v="2018"/>
    <n v="11"/>
    <s v="AP"/>
    <s v="AP00908636"/>
    <d v="2018-05-30T00:00:00"/>
    <d v="2018-05-30T00:00:00"/>
    <d v="1899-12-31T00:00:00"/>
    <x v="0"/>
    <m/>
    <x v="11"/>
    <s v="99999"/>
    <m/>
    <m/>
    <s v="14000"/>
    <x v="1"/>
    <m/>
    <m/>
    <m/>
    <m/>
    <m/>
    <n v="-602.84"/>
    <s v="00012305"/>
    <s v="Cash With The Treasurer Of VA"/>
    <s v="Not included"/>
    <s v="Not included"/>
    <m/>
  </r>
  <r>
    <s v="14000"/>
    <n v="2018"/>
    <n v="11"/>
    <s v="AP"/>
    <s v="AP00908636"/>
    <d v="2018-05-30T00:00:00"/>
    <d v="2018-05-30T00:00:00"/>
    <d v="1900-01-15T00:00:00"/>
    <x v="0"/>
    <m/>
    <x v="11"/>
    <s v="99999"/>
    <m/>
    <m/>
    <s v="14000"/>
    <x v="1"/>
    <m/>
    <m/>
    <m/>
    <m/>
    <m/>
    <n v="-4151"/>
    <s v="00012302"/>
    <s v="Cash With The Treasurer Of VA"/>
    <s v="Not included"/>
    <s v="Not included"/>
    <m/>
  </r>
  <r>
    <s v="14000"/>
    <n v="2018"/>
    <n v="11"/>
    <s v="AP"/>
    <s v="AP00908636"/>
    <d v="2018-05-30T00:00:00"/>
    <d v="2018-05-30T00:00:00"/>
    <d v="1900-02-01T00:00:00"/>
    <x v="0"/>
    <m/>
    <x v="12"/>
    <s v="99999"/>
    <m/>
    <m/>
    <s v="14000"/>
    <x v="1"/>
    <m/>
    <m/>
    <m/>
    <m/>
    <m/>
    <n v="4151"/>
    <s v="00012302"/>
    <s v="Accounts Payable"/>
    <s v="Not included"/>
    <s v="Not included"/>
    <m/>
  </r>
  <r>
    <s v="14000"/>
    <n v="2018"/>
    <n v="11"/>
    <s v="AP"/>
    <s v="AP00908636"/>
    <d v="2018-05-30T00:00:00"/>
    <d v="2018-05-30T00:00:00"/>
    <d v="1900-02-02T00:00:00"/>
    <x v="0"/>
    <m/>
    <x v="12"/>
    <s v="99999"/>
    <m/>
    <m/>
    <s v="14000"/>
    <x v="1"/>
    <m/>
    <m/>
    <m/>
    <m/>
    <m/>
    <n v="602.84"/>
    <s v="00012305"/>
    <s v="Accounts Payable"/>
    <s v="Not included"/>
    <s v="Not included"/>
    <m/>
  </r>
  <r>
    <s v="14000"/>
    <n v="2018"/>
    <n v="11"/>
    <s v="SPJ"/>
    <s v="0000914915"/>
    <d v="2018-05-31T00:00:00"/>
    <d v="2018-06-05T00:00:00"/>
    <d v="1900-01-14T00:00:00"/>
    <x v="0"/>
    <s v="390001"/>
    <x v="0"/>
    <s v="10230"/>
    <m/>
    <m/>
    <s v="14000"/>
    <x v="0"/>
    <s v="STATE"/>
    <m/>
    <m/>
    <m/>
    <m/>
    <n v="178.47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1-15T00:00:00"/>
    <x v="1"/>
    <s v="390001"/>
    <x v="0"/>
    <s v="10230"/>
    <m/>
    <m/>
    <s v="14000"/>
    <x v="0"/>
    <s v="STATE"/>
    <m/>
    <m/>
    <m/>
    <m/>
    <n v="178.47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2-02T00:00:00"/>
    <x v="0"/>
    <s v="390001"/>
    <x v="1"/>
    <s v="10230"/>
    <m/>
    <m/>
    <s v="14000"/>
    <x v="0"/>
    <s v="STATE"/>
    <m/>
    <m/>
    <m/>
    <m/>
    <n v="127.79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2-03T00:00:00"/>
    <x v="1"/>
    <s v="390001"/>
    <x v="1"/>
    <s v="10230"/>
    <m/>
    <m/>
    <s v="14000"/>
    <x v="0"/>
    <s v="STATE"/>
    <m/>
    <m/>
    <m/>
    <m/>
    <n v="127.8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2-10T00:00:00"/>
    <x v="0"/>
    <s v="390001"/>
    <x v="17"/>
    <s v="10230"/>
    <m/>
    <m/>
    <s v="14000"/>
    <x v="0"/>
    <s v="STATE"/>
    <m/>
    <m/>
    <m/>
    <m/>
    <n v="26.48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2-11T00:00:00"/>
    <x v="1"/>
    <s v="390001"/>
    <x v="17"/>
    <s v="10230"/>
    <m/>
    <m/>
    <s v="14000"/>
    <x v="0"/>
    <s v="STATE"/>
    <m/>
    <m/>
    <m/>
    <m/>
    <n v="26.47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2-26T00:00:00"/>
    <x v="0"/>
    <s v="390001"/>
    <x v="3"/>
    <s v="10230"/>
    <m/>
    <m/>
    <s v="14000"/>
    <x v="0"/>
    <s v="STATE"/>
    <m/>
    <m/>
    <m/>
    <m/>
    <n v="17.329999999999998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2-27T00:00:00"/>
    <x v="1"/>
    <s v="390001"/>
    <x v="3"/>
    <s v="10230"/>
    <m/>
    <m/>
    <s v="14000"/>
    <x v="0"/>
    <s v="STATE"/>
    <m/>
    <m/>
    <m/>
    <m/>
    <n v="17.329999999999998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3-17T00:00:00"/>
    <x v="0"/>
    <s v="390001"/>
    <x v="4"/>
    <s v="10230"/>
    <m/>
    <m/>
    <s v="14000"/>
    <x v="0"/>
    <s v="STATE"/>
    <m/>
    <m/>
    <m/>
    <m/>
    <n v="198.13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3-18T00:00:00"/>
    <x v="1"/>
    <s v="390001"/>
    <x v="4"/>
    <s v="10230"/>
    <m/>
    <m/>
    <s v="14000"/>
    <x v="0"/>
    <s v="STATE"/>
    <m/>
    <m/>
    <m/>
    <m/>
    <n v="198.13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4-05T00:00:00"/>
    <x v="0"/>
    <s v="390001"/>
    <x v="5"/>
    <s v="10230"/>
    <m/>
    <m/>
    <s v="14000"/>
    <x v="0"/>
    <s v="STATE"/>
    <m/>
    <m/>
    <m/>
    <m/>
    <n v="15.61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4-06T00:00:00"/>
    <x v="1"/>
    <s v="390001"/>
    <x v="5"/>
    <s v="10230"/>
    <m/>
    <m/>
    <s v="14000"/>
    <x v="0"/>
    <s v="STATE"/>
    <m/>
    <m/>
    <m/>
    <m/>
    <n v="15.61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4-24T00:00:00"/>
    <x v="0"/>
    <s v="390001"/>
    <x v="6"/>
    <s v="10230"/>
    <m/>
    <m/>
    <s v="14000"/>
    <x v="0"/>
    <s v="STATE"/>
    <m/>
    <m/>
    <m/>
    <m/>
    <n v="8.73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4-25T00:00:00"/>
    <x v="1"/>
    <s v="390001"/>
    <x v="6"/>
    <s v="10230"/>
    <m/>
    <m/>
    <s v="14000"/>
    <x v="0"/>
    <s v="STATE"/>
    <m/>
    <m/>
    <m/>
    <m/>
    <n v="8.73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5-13T00:00:00"/>
    <x v="0"/>
    <s v="390001"/>
    <x v="7"/>
    <s v="10230"/>
    <m/>
    <m/>
    <s v="14000"/>
    <x v="0"/>
    <s v="STATE"/>
    <m/>
    <m/>
    <m/>
    <m/>
    <n v="9.4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5-14T00:00:00"/>
    <x v="1"/>
    <s v="390001"/>
    <x v="7"/>
    <s v="10230"/>
    <m/>
    <m/>
    <s v="14000"/>
    <x v="0"/>
    <s v="STATE"/>
    <m/>
    <m/>
    <m/>
    <m/>
    <n v="9.4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6-01T00:00:00"/>
    <x v="0"/>
    <s v="390001"/>
    <x v="8"/>
    <s v="10230"/>
    <m/>
    <m/>
    <s v="14000"/>
    <x v="0"/>
    <s v="STATE"/>
    <m/>
    <m/>
    <m/>
    <m/>
    <n v="0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6-02T00:00:00"/>
    <x v="1"/>
    <s v="390001"/>
    <x v="8"/>
    <s v="10230"/>
    <m/>
    <m/>
    <s v="14000"/>
    <x v="0"/>
    <s v="STATE"/>
    <m/>
    <m/>
    <m/>
    <m/>
    <n v="0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6-20T00:00:00"/>
    <x v="0"/>
    <s v="390001"/>
    <x v="9"/>
    <s v="10230"/>
    <m/>
    <m/>
    <s v="14000"/>
    <x v="0"/>
    <s v="STATE"/>
    <m/>
    <m/>
    <m/>
    <m/>
    <n v="1323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6-21T00:00:00"/>
    <x v="1"/>
    <s v="390001"/>
    <x v="9"/>
    <s v="10230"/>
    <m/>
    <m/>
    <s v="14000"/>
    <x v="0"/>
    <s v="STATE"/>
    <m/>
    <m/>
    <m/>
    <m/>
    <n v="1323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6-27T00:00:00"/>
    <x v="0"/>
    <s v="390001"/>
    <x v="10"/>
    <s v="10230"/>
    <m/>
    <m/>
    <s v="14000"/>
    <x v="0"/>
    <s v="STATE"/>
    <m/>
    <m/>
    <m/>
    <m/>
    <n v="370.68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6-28T00:00:00"/>
    <x v="1"/>
    <s v="390001"/>
    <x v="10"/>
    <s v="10230"/>
    <m/>
    <m/>
    <s v="14000"/>
    <x v="0"/>
    <s v="STATE"/>
    <m/>
    <m/>
    <m/>
    <m/>
    <n v="370.68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7-25T00:00:00"/>
    <x v="0"/>
    <m/>
    <x v="11"/>
    <s v="99999"/>
    <m/>
    <m/>
    <m/>
    <x v="0"/>
    <m/>
    <m/>
    <m/>
    <m/>
    <m/>
    <n v="-2275.62"/>
    <m/>
    <s v="Cash With The Treasurer Of VA"/>
    <s v="Not included"/>
    <s v="Not included"/>
    <m/>
  </r>
  <r>
    <s v="14000"/>
    <n v="2018"/>
    <n v="11"/>
    <s v="SPJ"/>
    <s v="0000914915"/>
    <d v="2018-05-31T00:00:00"/>
    <d v="2018-06-05T00:00:00"/>
    <d v="1900-07-27T00:00:00"/>
    <x v="1"/>
    <m/>
    <x v="11"/>
    <s v="99999"/>
    <m/>
    <m/>
    <m/>
    <x v="0"/>
    <m/>
    <m/>
    <m/>
    <m/>
    <m/>
    <n v="-2275.62"/>
    <m/>
    <s v="Cash With The Treasurer Of VA"/>
    <s v="Not included"/>
    <s v="Not included"/>
    <m/>
  </r>
  <r>
    <s v="14000"/>
    <n v="2018"/>
    <n v="11"/>
    <s v="SPJ"/>
    <s v="0000918489"/>
    <d v="2018-05-31T00:00:00"/>
    <d v="2018-06-07T00:00:00"/>
    <d v="1900-01-12T00:00:00"/>
    <x v="0"/>
    <s v="390001"/>
    <x v="18"/>
    <s v="10230"/>
    <m/>
    <m/>
    <s v="14000"/>
    <x v="0"/>
    <s v="STATE"/>
    <m/>
    <m/>
    <m/>
    <m/>
    <n v="1240.78"/>
    <m/>
    <s v="Telecom Services (VITA)"/>
    <s v="Not included"/>
    <s v="Not included"/>
    <m/>
  </r>
  <r>
    <s v="14000"/>
    <n v="2018"/>
    <n v="11"/>
    <s v="SPJ"/>
    <s v="0000918489"/>
    <d v="2018-05-31T00:00:00"/>
    <d v="2018-06-07T00:00:00"/>
    <d v="1900-02-16T00:00:00"/>
    <x v="0"/>
    <m/>
    <x v="11"/>
    <s v="99999"/>
    <m/>
    <m/>
    <m/>
    <x v="0"/>
    <m/>
    <m/>
    <m/>
    <m/>
    <m/>
    <n v="-1240.78"/>
    <m/>
    <s v="Cash With The Treasurer Of VA"/>
    <s v="Not included"/>
    <s v="Not included"/>
    <m/>
  </r>
  <r>
    <s v="14000"/>
    <n v="2018"/>
    <n v="11"/>
    <s v="SPJ"/>
    <s v="0000918582"/>
    <d v="2018-05-31T00:00:00"/>
    <d v="2018-06-07T00:00:00"/>
    <d v="1900-01-12T00:00:00"/>
    <x v="0"/>
    <s v="390001"/>
    <x v="15"/>
    <s v="10230"/>
    <m/>
    <m/>
    <s v="14000"/>
    <x v="0"/>
    <s v="STATE"/>
    <m/>
    <m/>
    <m/>
    <m/>
    <n v="411.98"/>
    <m/>
    <s v="Proration"/>
    <s v="Not included"/>
    <s v="Not included"/>
    <m/>
  </r>
  <r>
    <s v="14000"/>
    <n v="2018"/>
    <n v="11"/>
    <s v="SPJ"/>
    <s v="0000918582"/>
    <d v="2018-05-31T00:00:00"/>
    <d v="2018-06-07T00:00:00"/>
    <d v="1900-02-16T00:00:00"/>
    <x v="0"/>
    <m/>
    <x v="11"/>
    <s v="99999"/>
    <m/>
    <m/>
    <m/>
    <x v="0"/>
    <m/>
    <m/>
    <m/>
    <m/>
    <m/>
    <n v="-411.98"/>
    <m/>
    <s v="Cash With The Treasurer Of VA"/>
    <s v="Not included"/>
    <s v="Not included"/>
    <m/>
  </r>
  <r>
    <s v="14000"/>
    <n v="2018"/>
    <n v="11"/>
    <s v="EX"/>
    <s v="EX00910890"/>
    <d v="2018-05-31T00:00:00"/>
    <d v="2018-05-31T00:00:00"/>
    <d v="1900-01-24T00:00:00"/>
    <x v="0"/>
    <s v="390001"/>
    <x v="19"/>
    <s v="10320"/>
    <m/>
    <m/>
    <s v="14000"/>
    <x v="0"/>
    <m/>
    <m/>
    <m/>
    <m/>
    <m/>
    <n v="20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25T00:00:00"/>
    <x v="0"/>
    <m/>
    <x v="12"/>
    <s v="99999"/>
    <m/>
    <m/>
    <s v="14000"/>
    <x v="0"/>
    <m/>
    <m/>
    <m/>
    <m/>
    <m/>
    <n v="-20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26T00:00:00"/>
    <x v="0"/>
    <s v="390001"/>
    <x v="19"/>
    <s v="10320"/>
    <m/>
    <m/>
    <s v="14000"/>
    <x v="0"/>
    <m/>
    <m/>
    <m/>
    <m/>
    <m/>
    <n v="1.88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27T00:00:00"/>
    <x v="0"/>
    <m/>
    <x v="12"/>
    <s v="99999"/>
    <m/>
    <m/>
    <s v="14000"/>
    <x v="0"/>
    <m/>
    <m/>
    <m/>
    <m/>
    <m/>
    <n v="-1.88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28T00:00:00"/>
    <x v="0"/>
    <s v="390001"/>
    <x v="20"/>
    <s v="10320"/>
    <m/>
    <m/>
    <s v="14000"/>
    <x v="0"/>
    <m/>
    <m/>
    <m/>
    <m/>
    <m/>
    <n v="52.9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29T00:00:00"/>
    <x v="0"/>
    <m/>
    <x v="12"/>
    <s v="99999"/>
    <m/>
    <m/>
    <s v="14000"/>
    <x v="0"/>
    <m/>
    <m/>
    <m/>
    <m/>
    <m/>
    <n v="-52.9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30T00:00:00"/>
    <x v="0"/>
    <s v="390001"/>
    <x v="19"/>
    <s v="10320"/>
    <m/>
    <m/>
    <s v="14000"/>
    <x v="0"/>
    <m/>
    <m/>
    <m/>
    <m/>
    <m/>
    <n v="17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31T00:00:00"/>
    <x v="0"/>
    <m/>
    <x v="12"/>
    <s v="99999"/>
    <m/>
    <m/>
    <s v="14000"/>
    <x v="0"/>
    <m/>
    <m/>
    <m/>
    <m/>
    <m/>
    <n v="-17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1T00:00:00"/>
    <x v="0"/>
    <s v="390001"/>
    <x v="21"/>
    <s v="10320"/>
    <m/>
    <m/>
    <s v="14000"/>
    <x v="0"/>
    <m/>
    <m/>
    <m/>
    <m/>
    <m/>
    <n v="31.46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2T00:00:00"/>
    <x v="0"/>
    <m/>
    <x v="12"/>
    <s v="99999"/>
    <m/>
    <m/>
    <s v="14000"/>
    <x v="0"/>
    <m/>
    <m/>
    <m/>
    <m/>
    <m/>
    <n v="-31.46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3T00:00:00"/>
    <x v="1"/>
    <s v="390001"/>
    <x v="19"/>
    <s v="10320"/>
    <m/>
    <m/>
    <s v="14000"/>
    <x v="0"/>
    <m/>
    <m/>
    <m/>
    <m/>
    <m/>
    <n v="20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4T00:00:00"/>
    <x v="1"/>
    <m/>
    <x v="12"/>
    <s v="99999"/>
    <m/>
    <m/>
    <s v="14000"/>
    <x v="0"/>
    <m/>
    <m/>
    <m/>
    <m/>
    <m/>
    <n v="-20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5T00:00:00"/>
    <x v="1"/>
    <s v="390001"/>
    <x v="19"/>
    <s v="10320"/>
    <m/>
    <m/>
    <s v="14000"/>
    <x v="0"/>
    <m/>
    <m/>
    <m/>
    <m/>
    <m/>
    <n v="1.8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6T00:00:00"/>
    <x v="1"/>
    <m/>
    <x v="12"/>
    <s v="99999"/>
    <m/>
    <m/>
    <s v="14000"/>
    <x v="0"/>
    <m/>
    <m/>
    <m/>
    <m/>
    <m/>
    <n v="-1.8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7T00:00:00"/>
    <x v="1"/>
    <s v="390001"/>
    <x v="20"/>
    <s v="10320"/>
    <m/>
    <m/>
    <s v="14000"/>
    <x v="0"/>
    <m/>
    <m/>
    <m/>
    <m/>
    <m/>
    <n v="52.9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8T00:00:00"/>
    <x v="1"/>
    <m/>
    <x v="12"/>
    <s v="99999"/>
    <m/>
    <m/>
    <s v="14000"/>
    <x v="0"/>
    <m/>
    <m/>
    <m/>
    <m/>
    <m/>
    <n v="-52.9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9T00:00:00"/>
    <x v="1"/>
    <s v="390001"/>
    <x v="19"/>
    <s v="10320"/>
    <m/>
    <m/>
    <s v="14000"/>
    <x v="0"/>
    <m/>
    <m/>
    <m/>
    <m/>
    <m/>
    <n v="17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10T00:00:00"/>
    <x v="1"/>
    <m/>
    <x v="12"/>
    <s v="99999"/>
    <m/>
    <m/>
    <s v="14000"/>
    <x v="0"/>
    <m/>
    <m/>
    <m/>
    <m/>
    <m/>
    <n v="-17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11T00:00:00"/>
    <x v="1"/>
    <s v="390001"/>
    <x v="20"/>
    <s v="10320"/>
    <m/>
    <m/>
    <s v="14000"/>
    <x v="0"/>
    <m/>
    <m/>
    <m/>
    <m/>
    <m/>
    <n v="31.4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12T00:00:00"/>
    <x v="1"/>
    <m/>
    <x v="12"/>
    <s v="99999"/>
    <m/>
    <m/>
    <s v="14000"/>
    <x v="0"/>
    <m/>
    <m/>
    <m/>
    <m/>
    <m/>
    <n v="-31.47"/>
    <s v="0000190196"/>
    <s v="FIELD WORK - ROANOKE, VA"/>
    <s v="Not included"/>
    <s v="Not included"/>
    <m/>
  </r>
  <r>
    <s v="14000"/>
    <n v="2018"/>
    <n v="12"/>
    <s v="AP"/>
    <s v="AP00909988"/>
    <d v="2018-06-01T00:00:00"/>
    <d v="2018-05-31T00:00:00"/>
    <d v="1900-01-04T00:00:00"/>
    <x v="0"/>
    <m/>
    <x v="11"/>
    <s v="99999"/>
    <m/>
    <m/>
    <s v="14000"/>
    <x v="0"/>
    <m/>
    <m/>
    <m/>
    <m/>
    <m/>
    <n v="-27.68"/>
    <s v="00011877"/>
    <s v="Cash With The Treasurer Of VA"/>
    <s v="Not included"/>
    <s v="Not included"/>
    <m/>
  </r>
  <r>
    <s v="14000"/>
    <n v="2018"/>
    <n v="12"/>
    <s v="AP"/>
    <s v="AP00909988"/>
    <d v="2018-06-01T00:00:00"/>
    <d v="2018-05-31T00:00:00"/>
    <d v="1900-01-05T00:00:00"/>
    <x v="1"/>
    <m/>
    <x v="11"/>
    <s v="99999"/>
    <m/>
    <m/>
    <s v="14000"/>
    <x v="0"/>
    <m/>
    <m/>
    <m/>
    <m/>
    <m/>
    <n v="-27.68"/>
    <s v="00011877"/>
    <s v="Cash With The Treasurer Of VA"/>
    <s v="Not included"/>
    <s v="Not included"/>
    <m/>
  </r>
  <r>
    <s v="14000"/>
    <n v="2018"/>
    <n v="12"/>
    <s v="AP"/>
    <s v="AP00909988"/>
    <d v="2018-06-01T00:00:00"/>
    <d v="2018-05-31T00:00:00"/>
    <d v="1900-06-13T00:00:00"/>
    <x v="0"/>
    <m/>
    <x v="12"/>
    <s v="99999"/>
    <m/>
    <m/>
    <s v="14000"/>
    <x v="0"/>
    <m/>
    <m/>
    <m/>
    <m/>
    <m/>
    <n v="27.68"/>
    <s v="00011877"/>
    <s v="Accounts Payable"/>
    <s v="Not included"/>
    <s v="Not included"/>
    <m/>
  </r>
  <r>
    <s v="14000"/>
    <n v="2018"/>
    <n v="12"/>
    <s v="AP"/>
    <s v="AP00909988"/>
    <d v="2018-06-01T00:00:00"/>
    <d v="2018-05-31T00:00:00"/>
    <d v="1900-06-14T00:00:00"/>
    <x v="1"/>
    <m/>
    <x v="12"/>
    <s v="99999"/>
    <m/>
    <m/>
    <s v="14000"/>
    <x v="0"/>
    <m/>
    <m/>
    <m/>
    <m/>
    <m/>
    <n v="27.68"/>
    <s v="00011877"/>
    <s v="Accounts Payable"/>
    <s v="Not included"/>
    <s v="Not included"/>
    <m/>
  </r>
  <r>
    <s v="14000"/>
    <n v="2018"/>
    <n v="12"/>
    <s v="EX"/>
    <s v="EX00911828"/>
    <d v="2018-06-01T00:00:00"/>
    <d v="2018-06-01T00:00:00"/>
    <d v="1900-01-24T00:00:00"/>
    <x v="0"/>
    <m/>
    <x v="12"/>
    <s v="99999"/>
    <m/>
    <m/>
    <s v="14000"/>
    <x v="0"/>
    <m/>
    <m/>
    <m/>
    <m/>
    <m/>
    <n v="20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25T00:00:00"/>
    <x v="0"/>
    <m/>
    <x v="11"/>
    <s v="99999"/>
    <m/>
    <m/>
    <m/>
    <x v="0"/>
    <m/>
    <m/>
    <m/>
    <m/>
    <m/>
    <n v="-20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26T00:00:00"/>
    <x v="0"/>
    <m/>
    <x v="12"/>
    <s v="99999"/>
    <m/>
    <m/>
    <s v="14000"/>
    <x v="0"/>
    <m/>
    <m/>
    <m/>
    <m/>
    <m/>
    <n v="1.88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27T00:00:00"/>
    <x v="0"/>
    <m/>
    <x v="11"/>
    <s v="99999"/>
    <m/>
    <m/>
    <m/>
    <x v="0"/>
    <m/>
    <m/>
    <m/>
    <m/>
    <m/>
    <n v="-1.88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28T00:00:00"/>
    <x v="0"/>
    <m/>
    <x v="12"/>
    <s v="99999"/>
    <m/>
    <m/>
    <s v="14000"/>
    <x v="0"/>
    <m/>
    <m/>
    <m/>
    <m/>
    <m/>
    <n v="52.9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29T00:00:00"/>
    <x v="0"/>
    <m/>
    <x v="11"/>
    <s v="99999"/>
    <m/>
    <m/>
    <m/>
    <x v="0"/>
    <m/>
    <m/>
    <m/>
    <m/>
    <m/>
    <n v="-52.9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30T00:00:00"/>
    <x v="0"/>
    <m/>
    <x v="12"/>
    <s v="99999"/>
    <m/>
    <m/>
    <s v="14000"/>
    <x v="0"/>
    <m/>
    <m/>
    <m/>
    <m/>
    <m/>
    <n v="17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31T00:00:00"/>
    <x v="0"/>
    <m/>
    <x v="11"/>
    <s v="99999"/>
    <m/>
    <m/>
    <m/>
    <x v="0"/>
    <m/>
    <m/>
    <m/>
    <m/>
    <m/>
    <n v="-17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1T00:00:00"/>
    <x v="0"/>
    <m/>
    <x v="12"/>
    <s v="99999"/>
    <m/>
    <m/>
    <s v="14000"/>
    <x v="0"/>
    <m/>
    <m/>
    <m/>
    <m/>
    <m/>
    <n v="31.46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2T00:00:00"/>
    <x v="0"/>
    <m/>
    <x v="11"/>
    <s v="99999"/>
    <m/>
    <m/>
    <m/>
    <x v="0"/>
    <m/>
    <m/>
    <m/>
    <m/>
    <m/>
    <n v="-31.46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3T00:00:00"/>
    <x v="1"/>
    <m/>
    <x v="12"/>
    <s v="99999"/>
    <m/>
    <m/>
    <s v="14000"/>
    <x v="0"/>
    <m/>
    <m/>
    <m/>
    <m/>
    <m/>
    <n v="20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4T00:00:00"/>
    <x v="1"/>
    <m/>
    <x v="11"/>
    <s v="99999"/>
    <m/>
    <m/>
    <m/>
    <x v="0"/>
    <m/>
    <m/>
    <m/>
    <m/>
    <m/>
    <n v="-20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5T00:00:00"/>
    <x v="1"/>
    <m/>
    <x v="12"/>
    <s v="99999"/>
    <m/>
    <m/>
    <s v="14000"/>
    <x v="0"/>
    <m/>
    <m/>
    <m/>
    <m/>
    <m/>
    <n v="1.8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6T00:00:00"/>
    <x v="1"/>
    <m/>
    <x v="11"/>
    <s v="99999"/>
    <m/>
    <m/>
    <m/>
    <x v="0"/>
    <m/>
    <m/>
    <m/>
    <m/>
    <m/>
    <n v="-1.8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7T00:00:00"/>
    <x v="1"/>
    <m/>
    <x v="12"/>
    <s v="99999"/>
    <m/>
    <m/>
    <s v="14000"/>
    <x v="0"/>
    <m/>
    <m/>
    <m/>
    <m/>
    <m/>
    <n v="52.9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8T00:00:00"/>
    <x v="1"/>
    <m/>
    <x v="11"/>
    <s v="99999"/>
    <m/>
    <m/>
    <m/>
    <x v="0"/>
    <m/>
    <m/>
    <m/>
    <m/>
    <m/>
    <n v="-52.9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9T00:00:00"/>
    <x v="1"/>
    <m/>
    <x v="12"/>
    <s v="99999"/>
    <m/>
    <m/>
    <s v="14000"/>
    <x v="0"/>
    <m/>
    <m/>
    <m/>
    <m/>
    <m/>
    <n v="17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10T00:00:00"/>
    <x v="1"/>
    <m/>
    <x v="11"/>
    <s v="99999"/>
    <m/>
    <m/>
    <m/>
    <x v="0"/>
    <m/>
    <m/>
    <m/>
    <m/>
    <m/>
    <n v="-17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11T00:00:00"/>
    <x v="1"/>
    <m/>
    <x v="12"/>
    <s v="99999"/>
    <m/>
    <m/>
    <s v="14000"/>
    <x v="0"/>
    <m/>
    <m/>
    <m/>
    <m/>
    <m/>
    <n v="31.4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12T00:00:00"/>
    <x v="1"/>
    <m/>
    <x v="11"/>
    <s v="99999"/>
    <m/>
    <m/>
    <m/>
    <x v="0"/>
    <m/>
    <m/>
    <m/>
    <m/>
    <m/>
    <n v="-31.47"/>
    <s v="0000190196"/>
    <s v="FIELD WORK - ROANOKE, VA"/>
    <s v="Not included"/>
    <s v="Not included"/>
    <m/>
  </r>
  <r>
    <s v="14000"/>
    <n v="2018"/>
    <n v="12"/>
    <s v="AR"/>
    <s v="AR00936339"/>
    <d v="2018-06-22T00:00:00"/>
    <d v="2018-06-22T00:00:00"/>
    <d v="1900-01-09T00:00:00"/>
    <x v="0"/>
    <m/>
    <x v="11"/>
    <s v="99999"/>
    <m/>
    <m/>
    <m/>
    <x v="2"/>
    <m/>
    <m/>
    <m/>
    <m/>
    <m/>
    <n v="10245.11"/>
    <s v="41405476"/>
    <s v="18-06-11AR_DIRJRNL2525"/>
    <s v="Not included"/>
    <s v="Not included"/>
    <m/>
  </r>
  <r>
    <s v="14000"/>
    <n v="2018"/>
    <n v="12"/>
    <s v="AR"/>
    <s v="AR00936339"/>
    <d v="2018-06-22T00:00:00"/>
    <d v="2018-06-22T00:00:00"/>
    <d v="1900-01-16T00:00:00"/>
    <x v="0"/>
    <s v="390001"/>
    <x v="14"/>
    <s v="10230"/>
    <m/>
    <m/>
    <s v="14000"/>
    <x v="2"/>
    <s v="STATE"/>
    <m/>
    <m/>
    <m/>
    <m/>
    <n v="-10245.11"/>
    <s v="41405476"/>
    <s v="18-06-11AR_DIRJRNL2525"/>
    <s v="Not included"/>
    <s v="Not included"/>
    <m/>
  </r>
  <r>
    <s v="14000"/>
    <n v="2018"/>
    <n v="12"/>
    <s v="AP"/>
    <s v="AP00940168"/>
    <d v="2018-06-27T00:00:00"/>
    <d v="2018-06-27T00:00:00"/>
    <d v="1900-01-15T00:00:00"/>
    <x v="0"/>
    <m/>
    <x v="12"/>
    <s v="99999"/>
    <m/>
    <m/>
    <s v="14000"/>
    <x v="0"/>
    <s v="STATE"/>
    <m/>
    <m/>
    <m/>
    <m/>
    <n v="-7.01"/>
    <s v="00012729"/>
    <s v="Accounts Payable"/>
    <s v="Not included"/>
    <s v="Not included"/>
    <m/>
  </r>
  <r>
    <s v="14000"/>
    <n v="2018"/>
    <n v="12"/>
    <s v="AP"/>
    <s v="AP00940168"/>
    <d v="2018-06-27T00:00:00"/>
    <d v="2018-06-27T00:00:00"/>
    <d v="1900-01-25T00:00:00"/>
    <x v="1"/>
    <m/>
    <x v="12"/>
    <s v="99999"/>
    <m/>
    <m/>
    <s v="14000"/>
    <x v="0"/>
    <s v="STATE"/>
    <m/>
    <m/>
    <m/>
    <m/>
    <n v="-7.01"/>
    <s v="00012729"/>
    <s v="Accounts Payable"/>
    <s v="Not included"/>
    <s v="Not included"/>
    <m/>
  </r>
  <r>
    <s v="14000"/>
    <n v="2018"/>
    <n v="12"/>
    <s v="AP"/>
    <s v="AP00940168"/>
    <d v="2018-06-27T00:00:00"/>
    <d v="2018-06-27T00:00:00"/>
    <d v="1900-02-27T00:00:00"/>
    <x v="1"/>
    <s v="390001"/>
    <x v="18"/>
    <s v="10230"/>
    <m/>
    <m/>
    <s v="14000"/>
    <x v="0"/>
    <s v="STATE"/>
    <m/>
    <m/>
    <m/>
    <m/>
    <n v="7.01"/>
    <s v="00012729"/>
    <s v="Expense Distribution"/>
    <s v="Not included"/>
    <s v="Not included"/>
    <m/>
  </r>
  <r>
    <s v="14000"/>
    <n v="2018"/>
    <n v="12"/>
    <s v="AP"/>
    <s v="AP00940168"/>
    <d v="2018-06-27T00:00:00"/>
    <d v="2018-06-27T00:00:00"/>
    <d v="1900-03-28T00:00:00"/>
    <x v="0"/>
    <s v="390001"/>
    <x v="18"/>
    <s v="10230"/>
    <m/>
    <m/>
    <s v="14000"/>
    <x v="0"/>
    <s v="STATE"/>
    <m/>
    <m/>
    <m/>
    <m/>
    <n v="7.01"/>
    <s v="00012729"/>
    <s v="Expense Distribution"/>
    <s v="Not included"/>
    <s v="Not included"/>
    <m/>
  </r>
  <r>
    <s v="14000"/>
    <n v="2018"/>
    <n v="12"/>
    <s v="AP"/>
    <s v="AP00940521"/>
    <d v="2018-06-28T00:00:00"/>
    <d v="2018-06-28T00:00:00"/>
    <d v="1900-01-03T00:00:00"/>
    <x v="1"/>
    <m/>
    <x v="11"/>
    <s v="99999"/>
    <m/>
    <m/>
    <s v="14000"/>
    <x v="0"/>
    <s v="STATE"/>
    <m/>
    <m/>
    <m/>
    <m/>
    <n v="-7.01"/>
    <s v="00012729"/>
    <s v="Cash With The Treasurer Of VA"/>
    <s v="Not included"/>
    <s v="Not included"/>
    <m/>
  </r>
  <r>
    <s v="14000"/>
    <n v="2018"/>
    <n v="12"/>
    <s v="AP"/>
    <s v="AP00940521"/>
    <d v="2018-06-28T00:00:00"/>
    <d v="2018-06-28T00:00:00"/>
    <d v="1900-01-30T00:00:00"/>
    <x v="0"/>
    <m/>
    <x v="11"/>
    <s v="99999"/>
    <m/>
    <m/>
    <s v="14000"/>
    <x v="0"/>
    <s v="STATE"/>
    <m/>
    <m/>
    <m/>
    <m/>
    <n v="-7.01"/>
    <s v="00012729"/>
    <s v="Cash With The Treasurer Of VA"/>
    <s v="Not included"/>
    <s v="Not included"/>
    <m/>
  </r>
  <r>
    <s v="14000"/>
    <n v="2018"/>
    <n v="12"/>
    <s v="AP"/>
    <s v="AP00940521"/>
    <d v="2018-06-28T00:00:00"/>
    <d v="2018-06-28T00:00:00"/>
    <d v="1900-02-25T00:00:00"/>
    <x v="1"/>
    <m/>
    <x v="12"/>
    <s v="99999"/>
    <m/>
    <m/>
    <s v="14000"/>
    <x v="0"/>
    <s v="STATE"/>
    <m/>
    <m/>
    <m/>
    <m/>
    <n v="7.01"/>
    <s v="00012729"/>
    <s v="Accounts Payable"/>
    <s v="Not included"/>
    <s v="Not included"/>
    <m/>
  </r>
  <r>
    <s v="14000"/>
    <n v="2018"/>
    <n v="12"/>
    <s v="AP"/>
    <s v="AP00940521"/>
    <d v="2018-06-28T00:00:00"/>
    <d v="2018-06-28T00:00:00"/>
    <d v="1900-03-24T00:00:00"/>
    <x v="0"/>
    <m/>
    <x v="12"/>
    <s v="99999"/>
    <m/>
    <m/>
    <s v="14000"/>
    <x v="0"/>
    <s v="STATE"/>
    <m/>
    <m/>
    <m/>
    <m/>
    <n v="7.01"/>
    <s v="00012729"/>
    <s v="Accounts Payable"/>
    <s v="Not included"/>
    <s v="Not included"/>
    <m/>
  </r>
  <r>
    <s v="14000"/>
    <n v="2018"/>
    <n v="12"/>
    <s v="SPJ"/>
    <s v="0000948020"/>
    <d v="2018-06-30T00:00:00"/>
    <d v="2018-07-12T00:00:00"/>
    <d v="1900-01-17T00:00:00"/>
    <x v="1"/>
    <s v="390001"/>
    <x v="10"/>
    <s v="10230"/>
    <m/>
    <m/>
    <s v="14000"/>
    <x v="0"/>
    <s v="STATE"/>
    <m/>
    <m/>
    <m/>
    <m/>
    <n v="866.8"/>
    <m/>
    <s v="EH June Wage"/>
    <s v="Not included"/>
    <s v="Not included"/>
    <m/>
  </r>
  <r>
    <s v="14000"/>
    <n v="2018"/>
    <n v="12"/>
    <s v="SPJ"/>
    <s v="0000948020"/>
    <d v="2018-06-30T00:00:00"/>
    <d v="2018-07-12T00:00:00"/>
    <d v="1900-01-18T00:00:00"/>
    <x v="1"/>
    <s v="390001"/>
    <x v="2"/>
    <s v="10230"/>
    <m/>
    <m/>
    <s v="14000"/>
    <x v="0"/>
    <s v="STATE"/>
    <m/>
    <m/>
    <m/>
    <m/>
    <n v="65.37"/>
    <m/>
    <s v="EH June Wage"/>
    <s v="Not included"/>
    <s v="Not included"/>
    <m/>
  </r>
  <r>
    <s v="14000"/>
    <n v="2018"/>
    <n v="12"/>
    <s v="SPJ"/>
    <s v="0000948020"/>
    <d v="2018-06-30T00:00:00"/>
    <d v="2018-07-12T00:00:00"/>
    <d v="1900-01-19T00:00:00"/>
    <x v="0"/>
    <s v="390001"/>
    <x v="10"/>
    <s v="10230"/>
    <m/>
    <m/>
    <s v="14000"/>
    <x v="0"/>
    <s v="STATE"/>
    <m/>
    <m/>
    <m/>
    <m/>
    <n v="866.8"/>
    <m/>
    <s v="EH June Wage"/>
    <s v="Not included"/>
    <s v="Not included"/>
    <m/>
  </r>
  <r>
    <s v="14000"/>
    <n v="2018"/>
    <n v="12"/>
    <s v="SPJ"/>
    <s v="0000948020"/>
    <d v="2018-06-30T00:00:00"/>
    <d v="2018-07-12T00:00:00"/>
    <d v="1900-01-20T00:00:00"/>
    <x v="0"/>
    <s v="390001"/>
    <x v="2"/>
    <s v="10230"/>
    <m/>
    <m/>
    <s v="14000"/>
    <x v="0"/>
    <s v="STATE"/>
    <m/>
    <m/>
    <m/>
    <m/>
    <n v="65.37"/>
    <m/>
    <s v="EH June Wage"/>
    <s v="Not included"/>
    <s v="Not included"/>
    <m/>
  </r>
  <r>
    <s v="14000"/>
    <n v="2018"/>
    <n v="12"/>
    <s v="SPJ"/>
    <s v="0000948020"/>
    <d v="2018-06-30T00:00:00"/>
    <d v="2018-07-12T00:00:00"/>
    <d v="1900-05-02T00:00:00"/>
    <x v="1"/>
    <s v="390001"/>
    <x v="0"/>
    <s v="10230"/>
    <m/>
    <m/>
    <s v="14000"/>
    <x v="0"/>
    <s v="STATE"/>
    <m/>
    <m/>
    <m/>
    <m/>
    <n v="90.63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3T00:00:00"/>
    <x v="1"/>
    <s v="390001"/>
    <x v="1"/>
    <s v="10230"/>
    <m/>
    <m/>
    <s v="14000"/>
    <x v="0"/>
    <s v="STATE"/>
    <m/>
    <m/>
    <m/>
    <m/>
    <n v="49.73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4T00:00:00"/>
    <x v="1"/>
    <s v="390001"/>
    <x v="3"/>
    <s v="10230"/>
    <m/>
    <m/>
    <s v="14000"/>
    <x v="0"/>
    <s v="STATE"/>
    <m/>
    <m/>
    <m/>
    <m/>
    <n v="8.8000000000000007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5T00:00:00"/>
    <x v="1"/>
    <s v="390001"/>
    <x v="4"/>
    <s v="10230"/>
    <m/>
    <m/>
    <s v="14000"/>
    <x v="0"/>
    <s v="STATE"/>
    <m/>
    <m/>
    <m/>
    <m/>
    <n v="100.28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6T00:00:00"/>
    <x v="1"/>
    <s v="390001"/>
    <x v="5"/>
    <s v="10230"/>
    <m/>
    <m/>
    <s v="14000"/>
    <x v="0"/>
    <s v="STATE"/>
    <m/>
    <m/>
    <m/>
    <m/>
    <n v="7.92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7T00:00:00"/>
    <x v="1"/>
    <s v="390001"/>
    <x v="6"/>
    <s v="10230"/>
    <m/>
    <m/>
    <s v="14000"/>
    <x v="0"/>
    <s v="STATE"/>
    <m/>
    <m/>
    <m/>
    <m/>
    <n v="4.43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8T00:00:00"/>
    <x v="1"/>
    <s v="390001"/>
    <x v="7"/>
    <s v="10230"/>
    <m/>
    <m/>
    <s v="14000"/>
    <x v="0"/>
    <s v="STATE"/>
    <m/>
    <m/>
    <m/>
    <m/>
    <n v="6.2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9T00:00:00"/>
    <x v="1"/>
    <s v="390001"/>
    <x v="9"/>
    <s v="10230"/>
    <m/>
    <m/>
    <s v="14000"/>
    <x v="0"/>
    <s v="STATE"/>
    <m/>
    <m/>
    <m/>
    <m/>
    <n v="671.86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0T00:00:00"/>
    <x v="0"/>
    <s v="390001"/>
    <x v="0"/>
    <s v="10230"/>
    <m/>
    <m/>
    <s v="14000"/>
    <x v="0"/>
    <s v="STATE"/>
    <m/>
    <m/>
    <m/>
    <m/>
    <n v="90.64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1T00:00:00"/>
    <x v="0"/>
    <s v="390001"/>
    <x v="1"/>
    <s v="10230"/>
    <m/>
    <m/>
    <s v="14000"/>
    <x v="0"/>
    <s v="STATE"/>
    <m/>
    <m/>
    <m/>
    <m/>
    <n v="49.73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2T00:00:00"/>
    <x v="0"/>
    <s v="390001"/>
    <x v="3"/>
    <s v="10230"/>
    <m/>
    <m/>
    <s v="14000"/>
    <x v="0"/>
    <s v="STATE"/>
    <m/>
    <m/>
    <m/>
    <m/>
    <n v="8.8000000000000007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3T00:00:00"/>
    <x v="0"/>
    <s v="390001"/>
    <x v="4"/>
    <s v="10230"/>
    <m/>
    <m/>
    <s v="14000"/>
    <x v="0"/>
    <s v="STATE"/>
    <m/>
    <m/>
    <m/>
    <m/>
    <n v="100.29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4T00:00:00"/>
    <x v="0"/>
    <s v="390001"/>
    <x v="5"/>
    <s v="10230"/>
    <m/>
    <m/>
    <s v="14000"/>
    <x v="0"/>
    <s v="STATE"/>
    <m/>
    <m/>
    <m/>
    <m/>
    <n v="7.93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5T00:00:00"/>
    <x v="0"/>
    <s v="390001"/>
    <x v="6"/>
    <s v="10230"/>
    <m/>
    <m/>
    <s v="14000"/>
    <x v="0"/>
    <s v="STATE"/>
    <m/>
    <m/>
    <m/>
    <m/>
    <n v="4.4400000000000004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6T00:00:00"/>
    <x v="0"/>
    <s v="390001"/>
    <x v="7"/>
    <s v="10230"/>
    <m/>
    <m/>
    <s v="14000"/>
    <x v="0"/>
    <s v="STATE"/>
    <m/>
    <m/>
    <m/>
    <m/>
    <n v="6.2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7T00:00:00"/>
    <x v="0"/>
    <s v="390001"/>
    <x v="9"/>
    <s v="10230"/>
    <m/>
    <m/>
    <s v="14000"/>
    <x v="0"/>
    <s v="STATE"/>
    <m/>
    <m/>
    <m/>
    <m/>
    <n v="671.86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6-27T00:00:00"/>
    <x v="1"/>
    <s v="390001"/>
    <x v="0"/>
    <s v="10230"/>
    <m/>
    <m/>
    <s v="14000"/>
    <x v="0"/>
    <s v="STATE"/>
    <m/>
    <m/>
    <m/>
    <m/>
    <n v="106.7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6-28T00:00:00"/>
    <x v="1"/>
    <s v="390001"/>
    <x v="1"/>
    <s v="10230"/>
    <m/>
    <m/>
    <s v="14000"/>
    <x v="0"/>
    <s v="STATE"/>
    <m/>
    <m/>
    <m/>
    <m/>
    <n v="59.03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6-29T00:00:00"/>
    <x v="1"/>
    <s v="390001"/>
    <x v="3"/>
    <s v="10230"/>
    <m/>
    <m/>
    <s v="14000"/>
    <x v="0"/>
    <s v="STATE"/>
    <m/>
    <m/>
    <m/>
    <m/>
    <n v="10.36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6-30T00:00:00"/>
    <x v="1"/>
    <s v="390001"/>
    <x v="4"/>
    <s v="10230"/>
    <m/>
    <m/>
    <s v="14000"/>
    <x v="0"/>
    <s v="STATE"/>
    <m/>
    <m/>
    <m/>
    <m/>
    <n v="118.8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1T00:00:00"/>
    <x v="1"/>
    <s v="390001"/>
    <x v="5"/>
    <s v="10230"/>
    <m/>
    <m/>
    <s v="14000"/>
    <x v="0"/>
    <s v="STATE"/>
    <m/>
    <m/>
    <m/>
    <m/>
    <n v="9.33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2T00:00:00"/>
    <x v="1"/>
    <s v="390001"/>
    <x v="6"/>
    <s v="10230"/>
    <m/>
    <m/>
    <s v="14000"/>
    <x v="0"/>
    <s v="STATE"/>
    <m/>
    <m/>
    <m/>
    <m/>
    <n v="5.22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3T00:00:00"/>
    <x v="1"/>
    <s v="390001"/>
    <x v="7"/>
    <s v="10230"/>
    <m/>
    <m/>
    <s v="14000"/>
    <x v="0"/>
    <s v="STATE"/>
    <m/>
    <m/>
    <m/>
    <m/>
    <n v="4.0999999999999996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4T00:00:00"/>
    <x v="1"/>
    <s v="390001"/>
    <x v="9"/>
    <s v="10230"/>
    <m/>
    <m/>
    <s v="14000"/>
    <x v="0"/>
    <s v="STATE"/>
    <m/>
    <m/>
    <m/>
    <m/>
    <n v="790.94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5T00:00:00"/>
    <x v="0"/>
    <s v="390001"/>
    <x v="0"/>
    <s v="10230"/>
    <m/>
    <m/>
    <s v="14000"/>
    <x v="0"/>
    <s v="STATE"/>
    <m/>
    <m/>
    <m/>
    <m/>
    <n v="106.7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6T00:00:00"/>
    <x v="0"/>
    <s v="390001"/>
    <x v="1"/>
    <s v="10230"/>
    <m/>
    <m/>
    <s v="14000"/>
    <x v="0"/>
    <s v="STATE"/>
    <m/>
    <m/>
    <m/>
    <m/>
    <n v="59.04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7T00:00:00"/>
    <x v="0"/>
    <s v="390001"/>
    <x v="3"/>
    <s v="10230"/>
    <m/>
    <m/>
    <s v="14000"/>
    <x v="0"/>
    <s v="STATE"/>
    <m/>
    <m/>
    <m/>
    <m/>
    <n v="10.36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8T00:00:00"/>
    <x v="0"/>
    <s v="390001"/>
    <x v="4"/>
    <s v="10230"/>
    <m/>
    <m/>
    <s v="14000"/>
    <x v="0"/>
    <s v="STATE"/>
    <m/>
    <m/>
    <m/>
    <m/>
    <n v="118.8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9T00:00:00"/>
    <x v="0"/>
    <s v="390001"/>
    <x v="5"/>
    <s v="10230"/>
    <m/>
    <m/>
    <s v="14000"/>
    <x v="0"/>
    <s v="STATE"/>
    <m/>
    <m/>
    <m/>
    <m/>
    <n v="9.34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10T00:00:00"/>
    <x v="0"/>
    <s v="390001"/>
    <x v="6"/>
    <s v="10230"/>
    <m/>
    <m/>
    <s v="14000"/>
    <x v="0"/>
    <s v="STATE"/>
    <m/>
    <m/>
    <m/>
    <m/>
    <n v="5.22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11T00:00:00"/>
    <x v="0"/>
    <s v="390001"/>
    <x v="7"/>
    <s v="10230"/>
    <m/>
    <m/>
    <s v="14000"/>
    <x v="0"/>
    <s v="STATE"/>
    <m/>
    <m/>
    <m/>
    <m/>
    <n v="4.0999999999999996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12T00:00:00"/>
    <x v="0"/>
    <s v="390001"/>
    <x v="9"/>
    <s v="10230"/>
    <m/>
    <m/>
    <s v="14000"/>
    <x v="0"/>
    <s v="STATE"/>
    <m/>
    <m/>
    <m/>
    <m/>
    <n v="790.94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12-26T00:00:00"/>
    <x v="1"/>
    <m/>
    <x v="11"/>
    <s v="99999"/>
    <m/>
    <m/>
    <m/>
    <x v="0"/>
    <m/>
    <m/>
    <m/>
    <m/>
    <m/>
    <n v="-2976.5"/>
    <m/>
    <s v="Cash With The Treasurer Of VA"/>
    <s v="Not included"/>
    <s v="Not included"/>
    <m/>
  </r>
  <r>
    <s v="14000"/>
    <n v="2018"/>
    <n v="12"/>
    <s v="SPJ"/>
    <s v="0000948020"/>
    <d v="2018-06-30T00:00:00"/>
    <d v="2018-07-12T00:00:00"/>
    <d v="1900-12-28T00:00:00"/>
    <x v="0"/>
    <m/>
    <x v="11"/>
    <s v="99999"/>
    <m/>
    <m/>
    <m/>
    <x v="0"/>
    <m/>
    <m/>
    <m/>
    <m/>
    <m/>
    <n v="-2976.56"/>
    <m/>
    <s v="Cash With The Treasurer Of VA"/>
    <s v="Not included"/>
    <s v="Not included"/>
    <m/>
  </r>
  <r>
    <s v="14000"/>
    <n v="2018"/>
    <n v="12"/>
    <s v="ONL"/>
    <s v="0000954046"/>
    <d v="2018-06-30T00:00:00"/>
    <d v="2018-07-15T00:00:00"/>
    <d v="1900-01-12T00:00:00"/>
    <x v="0"/>
    <s v="390001"/>
    <x v="18"/>
    <s v="10230"/>
    <m/>
    <m/>
    <s v="14000"/>
    <x v="0"/>
    <s v="STATE"/>
    <m/>
    <m/>
    <m/>
    <m/>
    <n v="-1240.78"/>
    <m/>
    <s v="Reverse 0000918489 VITA"/>
    <s v="Not included"/>
    <s v="Not included"/>
    <m/>
  </r>
  <r>
    <s v="14000"/>
    <n v="2018"/>
    <n v="12"/>
    <s v="ONL"/>
    <s v="0000954046"/>
    <d v="2018-06-30T00:00:00"/>
    <d v="2018-07-15T00:00:00"/>
    <d v="1900-02-16T00:00:00"/>
    <x v="0"/>
    <m/>
    <x v="11"/>
    <s v="99999"/>
    <m/>
    <m/>
    <m/>
    <x v="0"/>
    <m/>
    <m/>
    <m/>
    <m/>
    <m/>
    <n v="1240.78"/>
    <m/>
    <s v="Cash With The Treasurer Of VA"/>
    <s v="Not included"/>
    <s v="Not included"/>
    <m/>
  </r>
  <r>
    <s v="14000"/>
    <n v="2018"/>
    <n v="12"/>
    <s v="ONL"/>
    <s v="0000954047"/>
    <d v="2018-06-30T00:00:00"/>
    <d v="2018-07-15T00:00:00"/>
    <d v="1900-01-12T00:00:00"/>
    <x v="0"/>
    <s v="390001"/>
    <x v="22"/>
    <s v="10230"/>
    <m/>
    <m/>
    <s v="14000"/>
    <x v="0"/>
    <s v="STATE"/>
    <m/>
    <m/>
    <m/>
    <m/>
    <n v="1240.78"/>
    <m/>
    <s v="VITA Proration Entry"/>
    <s v="Not included"/>
    <s v="Not included"/>
    <m/>
  </r>
  <r>
    <s v="14000"/>
    <n v="2018"/>
    <n v="12"/>
    <s v="ONL"/>
    <s v="0000954047"/>
    <d v="2018-06-30T00:00:00"/>
    <d v="2018-07-15T00:00:00"/>
    <d v="1900-02-16T00:00:00"/>
    <x v="0"/>
    <m/>
    <x v="11"/>
    <s v="99999"/>
    <m/>
    <m/>
    <m/>
    <x v="0"/>
    <m/>
    <m/>
    <m/>
    <m/>
    <m/>
    <n v="-1240.78"/>
    <m/>
    <s v="Cash With The Treasurer Of VA"/>
    <s v="Not included"/>
    <s v="Not included"/>
    <m/>
  </r>
  <r>
    <s v="14000"/>
    <n v="2018"/>
    <n v="12"/>
    <s v="ONL"/>
    <s v="0000954491"/>
    <d v="2018-06-30T00:00:00"/>
    <d v="2018-07-16T00:00:00"/>
    <d v="1900-01-05T00:00:00"/>
    <x v="0"/>
    <s v="390001"/>
    <x v="15"/>
    <s v="10230"/>
    <m/>
    <m/>
    <s v="14000"/>
    <x v="0"/>
    <s v="STATE"/>
    <m/>
    <m/>
    <m/>
    <m/>
    <n v="-10758.19"/>
    <m/>
    <s v="Indirect Cost"/>
    <s v="Not included"/>
    <s v="Not included"/>
    <m/>
  </r>
  <r>
    <s v="14000"/>
    <n v="2018"/>
    <n v="12"/>
    <s v="ONL"/>
    <s v="0000954491"/>
    <d v="2018-06-30T00:00:00"/>
    <d v="2018-07-16T00:00:00"/>
    <d v="1900-01-10T00:00:00"/>
    <x v="1"/>
    <s v="390001"/>
    <x v="15"/>
    <s v="10230"/>
    <m/>
    <m/>
    <s v="14000"/>
    <x v="0"/>
    <s v="STATE"/>
    <m/>
    <m/>
    <m/>
    <m/>
    <n v="-10758.19"/>
    <m/>
    <s v="Indirect Cost"/>
    <s v="Not included"/>
    <s v="Not included"/>
    <m/>
  </r>
  <r>
    <s v="14000"/>
    <n v="2018"/>
    <n v="12"/>
    <s v="ONL"/>
    <s v="0000954491"/>
    <d v="2018-06-30T00:00:00"/>
    <d v="2018-07-16T00:00:00"/>
    <d v="1900-02-17T00:00:00"/>
    <x v="0"/>
    <m/>
    <x v="11"/>
    <s v="99999"/>
    <m/>
    <m/>
    <m/>
    <x v="0"/>
    <m/>
    <m/>
    <m/>
    <m/>
    <m/>
    <n v="10758.19"/>
    <m/>
    <s v="Cash With The Treasurer Of VA"/>
    <s v="Not included"/>
    <s v="Not included"/>
    <m/>
  </r>
  <r>
    <s v="14000"/>
    <n v="2018"/>
    <n v="12"/>
    <s v="ONL"/>
    <s v="0000954491"/>
    <d v="2018-06-30T00:00:00"/>
    <d v="2018-07-16T00:00:00"/>
    <d v="1900-02-23T00:00:00"/>
    <x v="1"/>
    <m/>
    <x v="11"/>
    <s v="99999"/>
    <m/>
    <m/>
    <m/>
    <x v="0"/>
    <m/>
    <m/>
    <m/>
    <m/>
    <m/>
    <n v="10758.19"/>
    <m/>
    <s v="Cash With The Treasurer Of VA"/>
    <s v="Not included"/>
    <s v="Not included"/>
    <m/>
  </r>
  <r>
    <s v="14000"/>
    <n v="2018"/>
    <n v="12"/>
    <s v="SPJ"/>
    <s v="0000954880"/>
    <d v="2018-06-30T00:00:00"/>
    <d v="2018-07-16T00:00:00"/>
    <d v="1900-01-12T00:00:00"/>
    <x v="0"/>
    <s v="390001"/>
    <x v="15"/>
    <s v="10230"/>
    <m/>
    <m/>
    <s v="14000"/>
    <x v="0"/>
    <s v="STATE"/>
    <m/>
    <m/>
    <m/>
    <m/>
    <n v="-411.98"/>
    <m/>
    <s v="Fix_JE918582_5012160"/>
    <s v="Not included"/>
    <s v="Not included"/>
    <m/>
  </r>
  <r>
    <s v="14000"/>
    <n v="2018"/>
    <n v="12"/>
    <s v="SPJ"/>
    <s v="0000954880"/>
    <d v="2018-06-30T00:00:00"/>
    <d v="2018-07-16T00:00:00"/>
    <d v="1900-02-04T00:00:00"/>
    <x v="0"/>
    <s v="390001"/>
    <x v="18"/>
    <s v="10230"/>
    <m/>
    <m/>
    <s v="14000"/>
    <x v="0"/>
    <s v="STATE"/>
    <m/>
    <m/>
    <m/>
    <m/>
    <n v="411.98"/>
    <m/>
    <s v="Fix_JE918582_5012160"/>
    <s v="Not included"/>
    <s v="Not included"/>
    <m/>
  </r>
  <r>
    <s v="14000"/>
    <n v="2018"/>
    <n v="998"/>
    <s v="SPJ"/>
    <s v="0000959534"/>
    <d v="2018-06-30T00:00:00"/>
    <d v="2018-07-21T00:00:00"/>
    <d v="1900-04-25T00:00:00"/>
    <x v="1"/>
    <m/>
    <x v="11"/>
    <s v="99999"/>
    <m/>
    <m/>
    <s v="14000"/>
    <x v="0"/>
    <s v="STATE"/>
    <m/>
    <m/>
    <m/>
    <m/>
    <n v="13509.27"/>
    <s v="GFREV"/>
    <s v="Cash With The Treasurer Of VA"/>
    <s v="Not included"/>
    <s v="Not included"/>
    <m/>
  </r>
  <r>
    <s v="14000"/>
    <n v="2018"/>
    <n v="998"/>
    <s v="SPJ"/>
    <s v="0000959534"/>
    <d v="2018-06-30T00:00:00"/>
    <d v="2018-07-21T00:00:00"/>
    <d v="1902-10-19T00:00:00"/>
    <x v="1"/>
    <m/>
    <x v="23"/>
    <s v="99999"/>
    <m/>
    <m/>
    <s v="14000"/>
    <x v="0"/>
    <s v="STATE"/>
    <m/>
    <m/>
    <m/>
    <m/>
    <n v="-13509.27"/>
    <s v="GFREV"/>
    <s v="Cash Trnsfr In - Load GF Cash"/>
    <s v="Not included"/>
    <s v="Not included"/>
    <m/>
  </r>
  <r>
    <s v="14000"/>
    <n v="2019"/>
    <n v="2"/>
    <s v="ONL"/>
    <s v="0000985159"/>
    <d v="2018-08-21T00:00:00"/>
    <d v="2018-08-31T00:00:00"/>
    <d v="1900-01-17T00:00:00"/>
    <x v="1"/>
    <s v="390004"/>
    <x v="24"/>
    <s v="10520"/>
    <m/>
    <m/>
    <s v="14000"/>
    <x v="0"/>
    <s v="STATE"/>
    <m/>
    <m/>
    <m/>
    <m/>
    <n v="36.229999999999997"/>
    <m/>
    <s v="Travel, Public Carriers"/>
    <s v="Not included"/>
    <s v="Not included"/>
    <m/>
  </r>
  <r>
    <s v="14000"/>
    <n v="2019"/>
    <n v="2"/>
    <s v="ONL"/>
    <s v="0000985159"/>
    <d v="2018-08-21T00:00:00"/>
    <d v="2018-08-31T00:00:00"/>
    <d v="1900-01-18T00:00:00"/>
    <x v="0"/>
    <s v="390004"/>
    <x v="24"/>
    <s v="10320"/>
    <m/>
    <m/>
    <s v="14000"/>
    <x v="0"/>
    <s v="STATE"/>
    <m/>
    <m/>
    <m/>
    <m/>
    <n v="36.229999999999997"/>
    <m/>
    <s v="Travel, Public Carriers"/>
    <s v="Not included"/>
    <s v="Not included"/>
    <m/>
  </r>
  <r>
    <s v="14000"/>
    <n v="2019"/>
    <n v="2"/>
    <s v="ONL"/>
    <s v="0000985159"/>
    <d v="2018-08-21T00:00:00"/>
    <d v="2018-08-31T00:00:00"/>
    <d v="1900-04-10T00:00:00"/>
    <x v="1"/>
    <m/>
    <x v="11"/>
    <s v="99999"/>
    <m/>
    <m/>
    <m/>
    <x v="0"/>
    <m/>
    <m/>
    <m/>
    <m/>
    <m/>
    <n v="-36.229999999999997"/>
    <m/>
    <s v="Cash With The Treasurer Of VA"/>
    <s v="Not included"/>
    <s v="Not included"/>
    <m/>
  </r>
  <r>
    <s v="14000"/>
    <n v="2019"/>
    <n v="2"/>
    <s v="ONL"/>
    <s v="0000985159"/>
    <d v="2018-08-21T00:00:00"/>
    <d v="2018-08-31T00:00:00"/>
    <d v="1900-04-12T00:00:00"/>
    <x v="0"/>
    <m/>
    <x v="11"/>
    <s v="99999"/>
    <m/>
    <m/>
    <m/>
    <x v="0"/>
    <m/>
    <m/>
    <m/>
    <m/>
    <m/>
    <n v="-36.229999999999997"/>
    <m/>
    <s v="Cash With The Treasurer Of VA"/>
    <s v="Not included"/>
    <s v="Not included"/>
    <m/>
  </r>
  <r>
    <s v="14000"/>
    <n v="2019"/>
    <n v="2"/>
    <s v="EX"/>
    <s v="EX00986356"/>
    <d v="2018-08-22T00:00:00"/>
    <d v="2018-08-22T00:00:00"/>
    <d v="1900-04-30T00:00:00"/>
    <x v="0"/>
    <s v="390004"/>
    <x v="25"/>
    <s v="10320"/>
    <m/>
    <m/>
    <s v="14000"/>
    <x v="0"/>
    <s v="STATE"/>
    <m/>
    <m/>
    <m/>
    <m/>
    <n v="40.880000000000003"/>
    <s v="0000201274"/>
    <s v="TRAINING - VSSTF 2018"/>
    <s v="Not included"/>
    <s v="Not included"/>
    <m/>
  </r>
  <r>
    <s v="14000"/>
    <n v="2019"/>
    <n v="2"/>
    <s v="EX"/>
    <s v="EX00986356"/>
    <d v="2018-08-22T00:00:00"/>
    <d v="2018-08-22T00:00:00"/>
    <d v="1900-05-01T00:00:00"/>
    <x v="0"/>
    <m/>
    <x v="12"/>
    <s v="99999"/>
    <m/>
    <m/>
    <s v="14000"/>
    <x v="0"/>
    <s v="STATE"/>
    <m/>
    <m/>
    <m/>
    <m/>
    <n v="-40.880000000000003"/>
    <s v="0000201274"/>
    <s v="TRAINING - VSSTF 2018"/>
    <s v="Not included"/>
    <s v="Not included"/>
    <m/>
  </r>
  <r>
    <s v="14000"/>
    <n v="2019"/>
    <n v="2"/>
    <s v="EX"/>
    <s v="EX00986356"/>
    <d v="2018-08-22T00:00:00"/>
    <d v="2018-08-22T00:00:00"/>
    <d v="1900-05-02T00:00:00"/>
    <x v="1"/>
    <s v="390004"/>
    <x v="25"/>
    <s v="10320"/>
    <m/>
    <m/>
    <s v="14000"/>
    <x v="0"/>
    <s v="STATE"/>
    <m/>
    <m/>
    <m/>
    <m/>
    <n v="40.880000000000003"/>
    <s v="0000201274"/>
    <s v="TRAINING - VSSTF 2018"/>
    <s v="Not included"/>
    <s v="Not included"/>
    <m/>
  </r>
  <r>
    <s v="14000"/>
    <n v="2019"/>
    <n v="2"/>
    <s v="EX"/>
    <s v="EX00986356"/>
    <d v="2018-08-22T00:00:00"/>
    <d v="2018-08-22T00:00:00"/>
    <d v="1900-05-03T00:00:00"/>
    <x v="1"/>
    <m/>
    <x v="12"/>
    <s v="99999"/>
    <m/>
    <m/>
    <s v="14000"/>
    <x v="0"/>
    <s v="STATE"/>
    <m/>
    <m/>
    <m/>
    <m/>
    <n v="-40.880000000000003"/>
    <s v="0000201274"/>
    <s v="TRAINING - VSSTF 2018"/>
    <s v="Not included"/>
    <s v="Not included"/>
    <m/>
  </r>
  <r>
    <s v="14000"/>
    <n v="2019"/>
    <n v="2"/>
    <s v="EX"/>
    <s v="EX00987149"/>
    <d v="2018-08-23T00:00:00"/>
    <d v="2018-08-23T00:00:00"/>
    <d v="1900-04-30T00:00:00"/>
    <x v="0"/>
    <m/>
    <x v="12"/>
    <s v="99999"/>
    <m/>
    <m/>
    <s v="14000"/>
    <x v="0"/>
    <s v="STATE"/>
    <m/>
    <m/>
    <m/>
    <m/>
    <n v="40.880000000000003"/>
    <s v="0000201274"/>
    <s v="TRAINING - VSSTF 2018"/>
    <s v="Not included"/>
    <s v="Not included"/>
    <m/>
  </r>
  <r>
    <s v="14000"/>
    <n v="2019"/>
    <n v="2"/>
    <s v="EX"/>
    <s v="EX00987149"/>
    <d v="2018-08-23T00:00:00"/>
    <d v="2018-08-23T00:00:00"/>
    <d v="1900-05-01T00:00:00"/>
    <x v="0"/>
    <m/>
    <x v="11"/>
    <s v="99999"/>
    <m/>
    <m/>
    <m/>
    <x v="0"/>
    <m/>
    <m/>
    <m/>
    <m/>
    <m/>
    <n v="-40.880000000000003"/>
    <s v="0000201274"/>
    <s v="TRAINING - VSSTF 2018"/>
    <s v="Not included"/>
    <s v="Not included"/>
    <m/>
  </r>
  <r>
    <s v="14000"/>
    <n v="2019"/>
    <n v="2"/>
    <s v="EX"/>
    <s v="EX00987149"/>
    <d v="2018-08-23T00:00:00"/>
    <d v="2018-08-23T00:00:00"/>
    <d v="1900-05-02T00:00:00"/>
    <x v="1"/>
    <m/>
    <x v="12"/>
    <s v="99999"/>
    <m/>
    <m/>
    <s v="14000"/>
    <x v="0"/>
    <s v="STATE"/>
    <m/>
    <m/>
    <m/>
    <m/>
    <n v="40.880000000000003"/>
    <s v="0000201274"/>
    <s v="TRAINING - VSSTF 2018"/>
    <s v="Not included"/>
    <s v="Not included"/>
    <m/>
  </r>
  <r>
    <s v="14000"/>
    <n v="2019"/>
    <n v="2"/>
    <s v="EX"/>
    <s v="EX00987149"/>
    <d v="2018-08-23T00:00:00"/>
    <d v="2018-08-23T00:00:00"/>
    <d v="1900-05-03T00:00:00"/>
    <x v="1"/>
    <m/>
    <x v="11"/>
    <s v="99999"/>
    <m/>
    <m/>
    <m/>
    <x v="0"/>
    <m/>
    <m/>
    <m/>
    <m/>
    <m/>
    <n v="-40.880000000000003"/>
    <s v="0000201274"/>
    <s v="TRAINING - VSSTF 2018"/>
    <s v="Not included"/>
    <s v="Not included"/>
    <m/>
  </r>
  <r>
    <s v="14000"/>
    <n v="2019"/>
    <n v="2"/>
    <s v="EX"/>
    <s v="EX00991086"/>
    <d v="2018-08-28T00:00:00"/>
    <d v="2018-08-28T00:00:00"/>
    <d v="1900-04-18T00:00:00"/>
    <x v="0"/>
    <s v="390004"/>
    <x v="26"/>
    <s v="10320"/>
    <m/>
    <m/>
    <s v="14000"/>
    <x v="0"/>
    <s v="STATE"/>
    <m/>
    <m/>
    <m/>
    <m/>
    <n v="13.08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19T00:00:00"/>
    <x v="0"/>
    <m/>
    <x v="12"/>
    <s v="99999"/>
    <m/>
    <m/>
    <s v="14000"/>
    <x v="0"/>
    <s v="STATE"/>
    <m/>
    <m/>
    <m/>
    <m/>
    <n v="-13.08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0T00:00:00"/>
    <x v="0"/>
    <s v="390004"/>
    <x v="26"/>
    <s v="10320"/>
    <m/>
    <m/>
    <s v="14000"/>
    <x v="0"/>
    <s v="STATE"/>
    <m/>
    <m/>
    <m/>
    <m/>
    <n v="13.63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1T00:00:00"/>
    <x v="0"/>
    <m/>
    <x v="12"/>
    <s v="99999"/>
    <m/>
    <m/>
    <s v="14000"/>
    <x v="0"/>
    <s v="STATE"/>
    <m/>
    <m/>
    <m/>
    <m/>
    <n v="-13.63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2T00:00:00"/>
    <x v="1"/>
    <s v="390004"/>
    <x v="26"/>
    <s v="10320"/>
    <m/>
    <m/>
    <s v="14000"/>
    <x v="0"/>
    <s v="STATE"/>
    <m/>
    <m/>
    <m/>
    <m/>
    <n v="13.08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3T00:00:00"/>
    <x v="1"/>
    <m/>
    <x v="12"/>
    <s v="99999"/>
    <m/>
    <m/>
    <s v="14000"/>
    <x v="0"/>
    <s v="STATE"/>
    <m/>
    <m/>
    <m/>
    <m/>
    <n v="-13.08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4T00:00:00"/>
    <x v="1"/>
    <s v="390004"/>
    <x v="26"/>
    <s v="10320"/>
    <m/>
    <m/>
    <s v="14000"/>
    <x v="0"/>
    <s v="STATE"/>
    <m/>
    <m/>
    <m/>
    <m/>
    <n v="13.63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5T00:00:00"/>
    <x v="1"/>
    <m/>
    <x v="12"/>
    <s v="99999"/>
    <m/>
    <m/>
    <s v="14000"/>
    <x v="0"/>
    <s v="STATE"/>
    <m/>
    <m/>
    <m/>
    <m/>
    <n v="-13.63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18T00:00:00"/>
    <x v="0"/>
    <m/>
    <x v="12"/>
    <s v="99999"/>
    <m/>
    <m/>
    <s v="14000"/>
    <x v="0"/>
    <s v="STATE"/>
    <m/>
    <m/>
    <m/>
    <m/>
    <n v="13.08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19T00:00:00"/>
    <x v="0"/>
    <m/>
    <x v="11"/>
    <s v="99999"/>
    <m/>
    <m/>
    <m/>
    <x v="0"/>
    <m/>
    <m/>
    <m/>
    <m/>
    <m/>
    <n v="-13.08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0T00:00:00"/>
    <x v="0"/>
    <m/>
    <x v="12"/>
    <s v="99999"/>
    <m/>
    <m/>
    <s v="14000"/>
    <x v="0"/>
    <s v="STATE"/>
    <m/>
    <m/>
    <m/>
    <m/>
    <n v="13.63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1T00:00:00"/>
    <x v="0"/>
    <m/>
    <x v="11"/>
    <s v="99999"/>
    <m/>
    <m/>
    <m/>
    <x v="0"/>
    <m/>
    <m/>
    <m/>
    <m/>
    <m/>
    <n v="-13.63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2T00:00:00"/>
    <x v="1"/>
    <m/>
    <x v="12"/>
    <s v="99999"/>
    <m/>
    <m/>
    <s v="14000"/>
    <x v="0"/>
    <s v="STATE"/>
    <m/>
    <m/>
    <m/>
    <m/>
    <n v="13.08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3T00:00:00"/>
    <x v="1"/>
    <m/>
    <x v="11"/>
    <s v="99999"/>
    <m/>
    <m/>
    <m/>
    <x v="0"/>
    <m/>
    <m/>
    <m/>
    <m/>
    <m/>
    <n v="-13.08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4T00:00:00"/>
    <x v="1"/>
    <m/>
    <x v="12"/>
    <s v="99999"/>
    <m/>
    <m/>
    <s v="14000"/>
    <x v="0"/>
    <s v="STATE"/>
    <m/>
    <m/>
    <m/>
    <m/>
    <n v="13.63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5T00:00:00"/>
    <x v="1"/>
    <m/>
    <x v="11"/>
    <s v="99999"/>
    <m/>
    <m/>
    <m/>
    <x v="0"/>
    <m/>
    <m/>
    <m/>
    <m/>
    <m/>
    <n v="-13.63"/>
    <s v="0000202067"/>
    <s v="FIELD WORK - PETERSBURG, VA"/>
    <s v="Not included"/>
    <s v="Not included"/>
    <m/>
  </r>
  <r>
    <s v="14000"/>
    <n v="2019"/>
    <n v="2"/>
    <s v="SPJ"/>
    <s v="0000997479"/>
    <d v="2018-08-31T00:00:00"/>
    <d v="2018-09-05T00:00:00"/>
    <d v="1900-04-28T00:00:00"/>
    <x v="0"/>
    <s v="390004"/>
    <x v="9"/>
    <s v="10320"/>
    <m/>
    <s v="ADMIN"/>
    <s v="14000"/>
    <x v="0"/>
    <s v="STATE"/>
    <m/>
    <m/>
    <m/>
    <m/>
    <n v="692.33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4-29T00:00:00"/>
    <x v="0"/>
    <s v="390004"/>
    <x v="5"/>
    <s v="10320"/>
    <m/>
    <s v="ADMIN"/>
    <s v="14000"/>
    <x v="0"/>
    <s v="STATE"/>
    <m/>
    <m/>
    <m/>
    <m/>
    <n v="8.1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4-30T00:00:00"/>
    <x v="0"/>
    <s v="390004"/>
    <x v="0"/>
    <s v="10320"/>
    <m/>
    <s v="ADMIN"/>
    <s v="14000"/>
    <x v="0"/>
    <s v="STATE"/>
    <m/>
    <m/>
    <m/>
    <m/>
    <n v="93.4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1T00:00:00"/>
    <x v="0"/>
    <s v="390004"/>
    <x v="1"/>
    <s v="10320"/>
    <m/>
    <s v="ADMIN"/>
    <s v="14000"/>
    <x v="0"/>
    <s v="STATE"/>
    <m/>
    <m/>
    <m/>
    <m/>
    <n v="51.12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2T00:00:00"/>
    <x v="0"/>
    <s v="390004"/>
    <x v="3"/>
    <s v="10320"/>
    <m/>
    <s v="ADMIN"/>
    <s v="14000"/>
    <x v="0"/>
    <s v="STATE"/>
    <m/>
    <m/>
    <m/>
    <m/>
    <n v="9.0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3T00:00:00"/>
    <x v="0"/>
    <s v="390004"/>
    <x v="4"/>
    <s v="10320"/>
    <m/>
    <s v="ADMIN"/>
    <s v="14000"/>
    <x v="0"/>
    <s v="STATE"/>
    <m/>
    <m/>
    <m/>
    <m/>
    <n v="103.34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4T00:00:00"/>
    <x v="0"/>
    <s v="390004"/>
    <x v="6"/>
    <s v="10320"/>
    <m/>
    <s v="ADMIN"/>
    <s v="14000"/>
    <x v="0"/>
    <s v="STATE"/>
    <m/>
    <m/>
    <m/>
    <m/>
    <n v="4.5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5T00:00:00"/>
    <x v="0"/>
    <s v="390004"/>
    <x v="7"/>
    <s v="10320"/>
    <m/>
    <s v="ADMIN"/>
    <s v="14000"/>
    <x v="0"/>
    <s v="STATE"/>
    <m/>
    <m/>
    <m/>
    <m/>
    <n v="6.39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6T00:00:00"/>
    <x v="1"/>
    <s v="390004"/>
    <x v="9"/>
    <s v="10320"/>
    <m/>
    <s v="MATCH"/>
    <s v="14000"/>
    <x v="0"/>
    <s v="STATE"/>
    <m/>
    <m/>
    <m/>
    <m/>
    <n v="692.33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7T00:00:00"/>
    <x v="1"/>
    <s v="390004"/>
    <x v="5"/>
    <s v="10320"/>
    <m/>
    <s v="MATCH"/>
    <s v="14000"/>
    <x v="0"/>
    <s v="STATE"/>
    <m/>
    <m/>
    <m/>
    <m/>
    <n v="8.1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8T00:00:00"/>
    <x v="1"/>
    <s v="390004"/>
    <x v="0"/>
    <s v="10320"/>
    <m/>
    <s v="MATCH"/>
    <s v="14000"/>
    <x v="0"/>
    <s v="STATE"/>
    <m/>
    <m/>
    <m/>
    <m/>
    <n v="93.4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9T00:00:00"/>
    <x v="1"/>
    <s v="390004"/>
    <x v="1"/>
    <s v="10320"/>
    <m/>
    <s v="MATCH"/>
    <s v="14000"/>
    <x v="0"/>
    <s v="STATE"/>
    <m/>
    <m/>
    <m/>
    <m/>
    <n v="51.12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10T00:00:00"/>
    <x v="1"/>
    <s v="390004"/>
    <x v="3"/>
    <s v="10320"/>
    <m/>
    <s v="MATCH"/>
    <s v="14000"/>
    <x v="0"/>
    <s v="STATE"/>
    <m/>
    <m/>
    <m/>
    <m/>
    <n v="9.0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11T00:00:00"/>
    <x v="1"/>
    <s v="390004"/>
    <x v="4"/>
    <s v="10320"/>
    <m/>
    <s v="MATCH"/>
    <s v="14000"/>
    <x v="0"/>
    <s v="STATE"/>
    <m/>
    <m/>
    <m/>
    <m/>
    <n v="103.34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12T00:00:00"/>
    <x v="1"/>
    <s v="390004"/>
    <x v="6"/>
    <s v="10320"/>
    <m/>
    <s v="MATCH"/>
    <s v="14000"/>
    <x v="0"/>
    <s v="STATE"/>
    <m/>
    <m/>
    <m/>
    <m/>
    <n v="4.5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13T00:00:00"/>
    <x v="1"/>
    <s v="390004"/>
    <x v="7"/>
    <s v="10320"/>
    <m/>
    <s v="MATCH"/>
    <s v="14000"/>
    <x v="0"/>
    <s v="STATE"/>
    <m/>
    <m/>
    <m/>
    <m/>
    <n v="6.39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6-15T00:00:00"/>
    <x v="0"/>
    <s v="390004"/>
    <x v="9"/>
    <s v="10320"/>
    <m/>
    <s v="ADMIN"/>
    <s v="14000"/>
    <x v="0"/>
    <s v="STATE"/>
    <m/>
    <m/>
    <m/>
    <m/>
    <n v="721.4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16T00:00:00"/>
    <x v="0"/>
    <s v="390004"/>
    <x v="5"/>
    <s v="10320"/>
    <m/>
    <s v="ADMIN"/>
    <s v="14000"/>
    <x v="0"/>
    <s v="STATE"/>
    <m/>
    <m/>
    <m/>
    <m/>
    <n v="8.51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17T00:00:00"/>
    <x v="0"/>
    <s v="390004"/>
    <x v="0"/>
    <s v="10320"/>
    <m/>
    <s v="ADMIN"/>
    <s v="14000"/>
    <x v="0"/>
    <s v="STATE"/>
    <m/>
    <m/>
    <m/>
    <m/>
    <n v="97.33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18T00:00:00"/>
    <x v="0"/>
    <s v="390004"/>
    <x v="1"/>
    <s v="10320"/>
    <m/>
    <s v="ADMIN"/>
    <s v="14000"/>
    <x v="0"/>
    <s v="STATE"/>
    <m/>
    <m/>
    <m/>
    <m/>
    <n v="53.4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19T00:00:00"/>
    <x v="0"/>
    <s v="390004"/>
    <x v="3"/>
    <s v="10320"/>
    <m/>
    <s v="ADMIN"/>
    <s v="14000"/>
    <x v="0"/>
    <s v="STATE"/>
    <m/>
    <m/>
    <m/>
    <m/>
    <n v="9.4499999999999993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0T00:00:00"/>
    <x v="0"/>
    <s v="390004"/>
    <x v="4"/>
    <s v="10320"/>
    <m/>
    <s v="ADMIN"/>
    <s v="14000"/>
    <x v="0"/>
    <s v="STATE"/>
    <m/>
    <m/>
    <m/>
    <m/>
    <n v="108.3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1T00:00:00"/>
    <x v="0"/>
    <s v="390004"/>
    <x v="6"/>
    <s v="10320"/>
    <m/>
    <s v="ADMIN"/>
    <s v="14000"/>
    <x v="0"/>
    <s v="STATE"/>
    <m/>
    <m/>
    <m/>
    <m/>
    <n v="4.7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2T00:00:00"/>
    <x v="0"/>
    <s v="390004"/>
    <x v="7"/>
    <s v="10320"/>
    <m/>
    <s v="ADMIN"/>
    <s v="14000"/>
    <x v="0"/>
    <s v="STATE"/>
    <m/>
    <m/>
    <m/>
    <m/>
    <n v="3.74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3T00:00:00"/>
    <x v="1"/>
    <s v="390004"/>
    <x v="9"/>
    <s v="10320"/>
    <m/>
    <s v="MATCH"/>
    <s v="14000"/>
    <x v="0"/>
    <s v="STATE"/>
    <m/>
    <m/>
    <m/>
    <m/>
    <n v="721.4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4T00:00:00"/>
    <x v="1"/>
    <s v="390004"/>
    <x v="5"/>
    <s v="10320"/>
    <m/>
    <s v="MATCH"/>
    <s v="14000"/>
    <x v="0"/>
    <s v="STATE"/>
    <m/>
    <m/>
    <m/>
    <m/>
    <n v="8.51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5T00:00:00"/>
    <x v="1"/>
    <s v="390004"/>
    <x v="0"/>
    <s v="10320"/>
    <m/>
    <s v="MATCH"/>
    <s v="14000"/>
    <x v="0"/>
    <s v="STATE"/>
    <m/>
    <m/>
    <m/>
    <m/>
    <n v="97.33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6T00:00:00"/>
    <x v="1"/>
    <s v="390004"/>
    <x v="1"/>
    <s v="10320"/>
    <m/>
    <s v="MATCH"/>
    <s v="14000"/>
    <x v="0"/>
    <s v="STATE"/>
    <m/>
    <m/>
    <m/>
    <m/>
    <n v="53.4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7T00:00:00"/>
    <x v="1"/>
    <s v="390004"/>
    <x v="3"/>
    <s v="10320"/>
    <m/>
    <s v="MATCH"/>
    <s v="14000"/>
    <x v="0"/>
    <s v="STATE"/>
    <m/>
    <m/>
    <m/>
    <m/>
    <n v="9.4499999999999993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8T00:00:00"/>
    <x v="1"/>
    <s v="390004"/>
    <x v="4"/>
    <s v="10320"/>
    <m/>
    <s v="MATCH"/>
    <s v="14000"/>
    <x v="0"/>
    <s v="STATE"/>
    <m/>
    <m/>
    <m/>
    <m/>
    <n v="108.3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9T00:00:00"/>
    <x v="1"/>
    <s v="390004"/>
    <x v="6"/>
    <s v="10320"/>
    <m/>
    <s v="MATCH"/>
    <s v="14000"/>
    <x v="0"/>
    <s v="STATE"/>
    <m/>
    <m/>
    <m/>
    <m/>
    <n v="4.7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30T00:00:00"/>
    <x v="1"/>
    <s v="390004"/>
    <x v="7"/>
    <s v="10320"/>
    <m/>
    <s v="MATCH"/>
    <s v="14000"/>
    <x v="0"/>
    <s v="STATE"/>
    <m/>
    <m/>
    <m/>
    <m/>
    <n v="3.74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1-04-04T00:00:00"/>
    <x v="0"/>
    <s v="390004"/>
    <x v="9"/>
    <s v="10320"/>
    <m/>
    <s v="ADMIN"/>
    <s v="14000"/>
    <x v="0"/>
    <s v="STATE"/>
    <m/>
    <m/>
    <m/>
    <m/>
    <n v="3536.1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05T00:00:00"/>
    <x v="0"/>
    <s v="390004"/>
    <x v="5"/>
    <s v="10320"/>
    <m/>
    <s v="ADMIN"/>
    <s v="14000"/>
    <x v="0"/>
    <s v="STATE"/>
    <m/>
    <m/>
    <m/>
    <m/>
    <n v="41.38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06T00:00:00"/>
    <x v="0"/>
    <s v="390004"/>
    <x v="0"/>
    <s v="10320"/>
    <m/>
    <s v="ADMIN"/>
    <s v="14000"/>
    <x v="0"/>
    <s v="STATE"/>
    <m/>
    <m/>
    <m/>
    <m/>
    <n v="478.09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07T00:00:00"/>
    <x v="0"/>
    <s v="390004"/>
    <x v="1"/>
    <s v="10320"/>
    <m/>
    <s v="ADMIN"/>
    <s v="14000"/>
    <x v="0"/>
    <s v="STATE"/>
    <m/>
    <m/>
    <m/>
    <m/>
    <n v="261.02999999999997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08T00:00:00"/>
    <x v="0"/>
    <s v="390004"/>
    <x v="3"/>
    <s v="10320"/>
    <m/>
    <s v="ADMIN"/>
    <s v="14000"/>
    <x v="0"/>
    <s v="STATE"/>
    <m/>
    <m/>
    <m/>
    <m/>
    <n v="46.32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09T00:00:00"/>
    <x v="0"/>
    <s v="390004"/>
    <x v="4"/>
    <s v="10320"/>
    <m/>
    <s v="ADMIN"/>
    <s v="14000"/>
    <x v="0"/>
    <s v="STATE"/>
    <m/>
    <m/>
    <m/>
    <m/>
    <n v="560.45000000000005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0T00:00:00"/>
    <x v="0"/>
    <s v="390004"/>
    <x v="6"/>
    <s v="10320"/>
    <m/>
    <s v="ADMIN"/>
    <s v="14000"/>
    <x v="0"/>
    <s v="STATE"/>
    <m/>
    <m/>
    <m/>
    <m/>
    <n v="21.93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1T00:00:00"/>
    <x v="0"/>
    <s v="390004"/>
    <x v="7"/>
    <s v="10320"/>
    <m/>
    <s v="ADMIN"/>
    <s v="14000"/>
    <x v="0"/>
    <s v="STATE"/>
    <m/>
    <m/>
    <m/>
    <m/>
    <n v="32.630000000000003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2T00:00:00"/>
    <x v="1"/>
    <s v="390004"/>
    <x v="9"/>
    <s v="10320"/>
    <m/>
    <s v="MATCH"/>
    <s v="14000"/>
    <x v="0"/>
    <s v="STATE"/>
    <m/>
    <m/>
    <m/>
    <m/>
    <n v="3536.1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3T00:00:00"/>
    <x v="1"/>
    <s v="390004"/>
    <x v="5"/>
    <s v="10320"/>
    <m/>
    <s v="MATCH"/>
    <s v="14000"/>
    <x v="0"/>
    <s v="STATE"/>
    <m/>
    <m/>
    <m/>
    <m/>
    <n v="41.38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4T00:00:00"/>
    <x v="1"/>
    <s v="390004"/>
    <x v="0"/>
    <s v="10320"/>
    <m/>
    <s v="MATCH"/>
    <s v="14000"/>
    <x v="0"/>
    <s v="STATE"/>
    <m/>
    <m/>
    <m/>
    <m/>
    <n v="478.09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5T00:00:00"/>
    <x v="1"/>
    <s v="390004"/>
    <x v="1"/>
    <s v="10320"/>
    <m/>
    <s v="MATCH"/>
    <s v="14000"/>
    <x v="0"/>
    <s v="STATE"/>
    <m/>
    <m/>
    <m/>
    <m/>
    <n v="261.02999999999997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6T00:00:00"/>
    <x v="1"/>
    <s v="390004"/>
    <x v="3"/>
    <s v="10320"/>
    <m/>
    <s v="MATCH"/>
    <s v="14000"/>
    <x v="0"/>
    <s v="STATE"/>
    <m/>
    <m/>
    <m/>
    <m/>
    <n v="46.32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7T00:00:00"/>
    <x v="1"/>
    <s v="390004"/>
    <x v="4"/>
    <s v="10320"/>
    <m/>
    <s v="MATCH"/>
    <s v="14000"/>
    <x v="0"/>
    <s v="STATE"/>
    <m/>
    <m/>
    <m/>
    <m/>
    <n v="560.45000000000005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8T00:00:00"/>
    <x v="1"/>
    <s v="390004"/>
    <x v="6"/>
    <s v="10320"/>
    <m/>
    <s v="MATCH"/>
    <s v="14000"/>
    <x v="0"/>
    <s v="STATE"/>
    <m/>
    <m/>
    <m/>
    <m/>
    <n v="21.93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9T00:00:00"/>
    <x v="1"/>
    <s v="390004"/>
    <x v="7"/>
    <s v="10320"/>
    <m/>
    <s v="MATCH"/>
    <s v="14000"/>
    <x v="0"/>
    <s v="STATE"/>
    <m/>
    <m/>
    <m/>
    <m/>
    <n v="32.630000000000003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5-14T00:00:00"/>
    <x v="0"/>
    <s v="390004"/>
    <x v="9"/>
    <s v="10320"/>
    <m/>
    <s v="ADMIN"/>
    <s v="14000"/>
    <x v="0"/>
    <s v="STATE"/>
    <m/>
    <m/>
    <m/>
    <m/>
    <n v="3020.8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15T00:00:00"/>
    <x v="0"/>
    <s v="390004"/>
    <x v="5"/>
    <s v="10320"/>
    <m/>
    <s v="ADMIN"/>
    <s v="14000"/>
    <x v="0"/>
    <s v="STATE"/>
    <m/>
    <m/>
    <m/>
    <m/>
    <n v="35.340000000000003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16T00:00:00"/>
    <x v="0"/>
    <s v="390004"/>
    <x v="0"/>
    <s v="10320"/>
    <m/>
    <s v="ADMIN"/>
    <s v="14000"/>
    <x v="0"/>
    <s v="STATE"/>
    <m/>
    <m/>
    <m/>
    <m/>
    <n v="408.42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17T00:00:00"/>
    <x v="0"/>
    <s v="390004"/>
    <x v="1"/>
    <s v="10320"/>
    <m/>
    <s v="ADMIN"/>
    <s v="14000"/>
    <x v="0"/>
    <s v="STATE"/>
    <m/>
    <m/>
    <m/>
    <m/>
    <n v="224.24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18T00:00:00"/>
    <x v="0"/>
    <s v="390004"/>
    <x v="3"/>
    <s v="10320"/>
    <m/>
    <s v="ADMIN"/>
    <s v="14000"/>
    <x v="0"/>
    <s v="STATE"/>
    <m/>
    <m/>
    <m/>
    <m/>
    <n v="39.57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19T00:00:00"/>
    <x v="0"/>
    <s v="390004"/>
    <x v="4"/>
    <s v="10320"/>
    <m/>
    <s v="ADMIN"/>
    <s v="14000"/>
    <x v="0"/>
    <s v="STATE"/>
    <m/>
    <m/>
    <m/>
    <m/>
    <n v="481.12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0T00:00:00"/>
    <x v="0"/>
    <s v="390004"/>
    <x v="6"/>
    <s v="10320"/>
    <m/>
    <s v="ADMIN"/>
    <s v="14000"/>
    <x v="0"/>
    <s v="STATE"/>
    <m/>
    <m/>
    <m/>
    <m/>
    <n v="18.73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1T00:00:00"/>
    <x v="0"/>
    <s v="390004"/>
    <x v="7"/>
    <s v="10320"/>
    <m/>
    <s v="ADMIN"/>
    <s v="14000"/>
    <x v="0"/>
    <s v="STATE"/>
    <m/>
    <m/>
    <m/>
    <m/>
    <n v="15.66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2T00:00:00"/>
    <x v="1"/>
    <s v="390004"/>
    <x v="9"/>
    <s v="10320"/>
    <m/>
    <s v="MATCH"/>
    <s v="14000"/>
    <x v="0"/>
    <s v="STATE"/>
    <m/>
    <m/>
    <m/>
    <m/>
    <n v="3020.8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3T00:00:00"/>
    <x v="1"/>
    <s v="390004"/>
    <x v="5"/>
    <s v="10320"/>
    <m/>
    <s v="MATCH"/>
    <s v="14000"/>
    <x v="0"/>
    <s v="STATE"/>
    <m/>
    <m/>
    <m/>
    <m/>
    <n v="35.340000000000003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4T00:00:00"/>
    <x v="1"/>
    <s v="390004"/>
    <x v="0"/>
    <s v="10320"/>
    <m/>
    <s v="MATCH"/>
    <s v="14000"/>
    <x v="0"/>
    <s v="STATE"/>
    <m/>
    <m/>
    <m/>
    <m/>
    <n v="408.42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5T00:00:00"/>
    <x v="1"/>
    <s v="390004"/>
    <x v="1"/>
    <s v="10320"/>
    <m/>
    <s v="MATCH"/>
    <s v="14000"/>
    <x v="0"/>
    <s v="STATE"/>
    <m/>
    <m/>
    <m/>
    <m/>
    <n v="224.24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6T00:00:00"/>
    <x v="1"/>
    <s v="390004"/>
    <x v="3"/>
    <s v="10320"/>
    <m/>
    <s v="MATCH"/>
    <s v="14000"/>
    <x v="0"/>
    <s v="STATE"/>
    <m/>
    <m/>
    <m/>
    <m/>
    <n v="39.57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7T00:00:00"/>
    <x v="1"/>
    <s v="390004"/>
    <x v="4"/>
    <s v="10320"/>
    <m/>
    <s v="MATCH"/>
    <s v="14000"/>
    <x v="0"/>
    <s v="STATE"/>
    <m/>
    <m/>
    <m/>
    <m/>
    <n v="481.12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8T00:00:00"/>
    <x v="1"/>
    <s v="390004"/>
    <x v="6"/>
    <s v="10320"/>
    <m/>
    <s v="MATCH"/>
    <s v="14000"/>
    <x v="0"/>
    <s v="STATE"/>
    <m/>
    <m/>
    <m/>
    <m/>
    <n v="18.73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9T00:00:00"/>
    <x v="1"/>
    <s v="390004"/>
    <x v="7"/>
    <s v="10320"/>
    <m/>
    <s v="MATCH"/>
    <s v="14000"/>
    <x v="0"/>
    <s v="STATE"/>
    <m/>
    <m/>
    <m/>
    <m/>
    <n v="15.66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11-07T00:00:00"/>
    <x v="0"/>
    <s v="390004"/>
    <x v="10"/>
    <s v="10320"/>
    <m/>
    <m/>
    <s v="14000"/>
    <x v="0"/>
    <s v="STATE"/>
    <m/>
    <m/>
    <m/>
    <m/>
    <n v="3033.8"/>
    <m/>
    <s v="EH Jul Aug Wage"/>
    <s v="Not included"/>
    <s v="Not included"/>
    <m/>
  </r>
  <r>
    <s v="14000"/>
    <n v="2019"/>
    <n v="2"/>
    <s v="SPJ"/>
    <s v="0000997479"/>
    <d v="2018-08-31T00:00:00"/>
    <d v="2018-09-05T00:00:00"/>
    <d v="1901-11-08T00:00:00"/>
    <x v="0"/>
    <s v="390004"/>
    <x v="2"/>
    <s v="10320"/>
    <m/>
    <m/>
    <s v="14000"/>
    <x v="0"/>
    <s v="STATE"/>
    <m/>
    <m/>
    <m/>
    <m/>
    <n v="229.74"/>
    <m/>
    <s v="EH Jul Aug Wage"/>
    <s v="Not included"/>
    <s v="Not included"/>
    <m/>
  </r>
  <r>
    <s v="14000"/>
    <n v="2019"/>
    <n v="2"/>
    <s v="SPJ"/>
    <s v="0000997479"/>
    <d v="2018-08-31T00:00:00"/>
    <d v="2018-09-05T00:00:00"/>
    <d v="1901-11-09T00:00:00"/>
    <x v="1"/>
    <s v="390004"/>
    <x v="10"/>
    <s v="10320"/>
    <m/>
    <s v="MATCH"/>
    <s v="14000"/>
    <x v="0"/>
    <s v="STATE"/>
    <m/>
    <m/>
    <m/>
    <m/>
    <n v="3033.8"/>
    <m/>
    <s v="EH Jul Aug Wage"/>
    <s v="Not included"/>
    <s v="Not included"/>
    <m/>
  </r>
  <r>
    <s v="14000"/>
    <n v="2019"/>
    <n v="2"/>
    <s v="SPJ"/>
    <s v="0000997479"/>
    <d v="2018-08-31T00:00:00"/>
    <d v="2018-09-05T00:00:00"/>
    <d v="1901-11-10T00:00:00"/>
    <x v="1"/>
    <s v="390004"/>
    <x v="2"/>
    <s v="10320"/>
    <m/>
    <s v="MATCH"/>
    <s v="14000"/>
    <x v="0"/>
    <s v="STATE"/>
    <m/>
    <m/>
    <m/>
    <m/>
    <n v="229.75"/>
    <m/>
    <s v="EH Jul Aug Wage"/>
    <s v="Not included"/>
    <s v="Not included"/>
    <m/>
  </r>
  <r>
    <s v="14000"/>
    <n v="2019"/>
    <n v="2"/>
    <s v="SPJ"/>
    <s v="0000997479"/>
    <d v="2018-08-31T00:00:00"/>
    <d v="2018-09-05T00:00:00"/>
    <d v="1902-01-17T00:00:00"/>
    <x v="0"/>
    <m/>
    <x v="11"/>
    <s v="99999"/>
    <m/>
    <m/>
    <m/>
    <x v="0"/>
    <m/>
    <m/>
    <m/>
    <m/>
    <m/>
    <n v="-14460.75"/>
    <m/>
    <s v="Cash With The Treasurer Of VA"/>
    <s v="Not included"/>
    <s v="Not included"/>
    <m/>
  </r>
  <r>
    <s v="14000"/>
    <n v="2019"/>
    <n v="2"/>
    <s v="SPJ"/>
    <s v="0000997479"/>
    <d v="2018-08-31T00:00:00"/>
    <d v="2018-09-05T00:00:00"/>
    <d v="1902-01-19T00:00:00"/>
    <x v="1"/>
    <m/>
    <x v="11"/>
    <s v="99999"/>
    <m/>
    <m/>
    <m/>
    <x v="0"/>
    <m/>
    <m/>
    <m/>
    <m/>
    <m/>
    <n v="-14460.76"/>
    <m/>
    <s v="Cash With The Treasurer Of VA"/>
    <s v="Not included"/>
    <s v="Not included"/>
    <m/>
  </r>
  <r>
    <s v="14000"/>
    <n v="2019"/>
    <n v="3"/>
    <s v="AR"/>
    <s v="AR01004299"/>
    <d v="2018-09-12T00:00:00"/>
    <d v="2018-09-12T00:00:00"/>
    <d v="1900-01-08T00:00:00"/>
    <x v="0"/>
    <m/>
    <x v="11"/>
    <s v="99999"/>
    <m/>
    <m/>
    <m/>
    <x v="1"/>
    <m/>
    <m/>
    <m/>
    <m/>
    <m/>
    <n v="397"/>
    <s v="41400346"/>
    <s v="18-09-10AR_DIRJRNL2718"/>
    <s v="Not included"/>
    <s v="Not included"/>
    <m/>
  </r>
  <r>
    <s v="14000"/>
    <n v="2019"/>
    <n v="3"/>
    <s v="AR"/>
    <s v="AR01004299"/>
    <d v="2018-09-12T00:00:00"/>
    <d v="2018-09-12T00:00:00"/>
    <d v="1900-02-13T00:00:00"/>
    <x v="0"/>
    <m/>
    <x v="14"/>
    <s v="90000"/>
    <m/>
    <m/>
    <s v="14000"/>
    <x v="1"/>
    <s v="STATE"/>
    <m/>
    <m/>
    <m/>
    <m/>
    <n v="-397"/>
    <s v="41400346"/>
    <s v="18-09-10AR_DIRJRNL2718"/>
    <s v="Not included"/>
    <s v="Not included"/>
    <m/>
  </r>
  <r>
    <s v="14000"/>
    <n v="2019"/>
    <n v="3"/>
    <s v="AP"/>
    <s v="AP01005778"/>
    <d v="2018-09-13T00:00:00"/>
    <d v="2018-09-13T00:00:00"/>
    <d v="1900-01-26T00:00:00"/>
    <x v="0"/>
    <m/>
    <x v="12"/>
    <s v="99999"/>
    <m/>
    <m/>
    <s v="14000"/>
    <x v="1"/>
    <s v="STATE"/>
    <m/>
    <m/>
    <m/>
    <m/>
    <n v="-397"/>
    <s v="00013706"/>
    <s v="Accounts Payable"/>
    <s v="Not included"/>
    <s v="Not included"/>
    <m/>
  </r>
  <r>
    <s v="14000"/>
    <n v="2019"/>
    <n v="3"/>
    <s v="AP"/>
    <s v="AP01005778"/>
    <d v="2018-09-13T00:00:00"/>
    <d v="2018-09-13T00:00:00"/>
    <d v="1900-03-08T00:00:00"/>
    <x v="0"/>
    <s v="390002"/>
    <x v="16"/>
    <s v="90000"/>
    <m/>
    <m/>
    <s v="14000"/>
    <x v="1"/>
    <s v="STATE"/>
    <s v="187"/>
    <m/>
    <m/>
    <m/>
    <n v="397"/>
    <s v="00013706"/>
    <s v="18-C3227JJ16 JJDP"/>
    <s v="Not included"/>
    <s v="Not included"/>
    <m/>
  </r>
  <r>
    <s v="14000"/>
    <n v="2019"/>
    <n v="3"/>
    <s v="AP"/>
    <s v="AP01005892"/>
    <d v="2018-09-14T00:00:00"/>
    <d v="2018-09-14T00:00:00"/>
    <d v="1900-01-08T00:00:00"/>
    <x v="0"/>
    <m/>
    <x v="11"/>
    <s v="99999"/>
    <m/>
    <m/>
    <s v="14000"/>
    <x v="1"/>
    <s v="STATE"/>
    <m/>
    <m/>
    <m/>
    <m/>
    <n v="-397"/>
    <s v="00013706"/>
    <s v="Cash With The Treasurer Of VA"/>
    <s v="Not included"/>
    <s v="Not included"/>
    <m/>
  </r>
  <r>
    <s v="14000"/>
    <n v="2019"/>
    <n v="3"/>
    <s v="AP"/>
    <s v="AP01005892"/>
    <d v="2018-09-14T00:00:00"/>
    <d v="2018-09-14T00:00:00"/>
    <d v="1900-02-04T00:00:00"/>
    <x v="0"/>
    <m/>
    <x v="12"/>
    <s v="99999"/>
    <m/>
    <m/>
    <s v="14000"/>
    <x v="1"/>
    <s v="STATE"/>
    <m/>
    <m/>
    <m/>
    <m/>
    <n v="397"/>
    <s v="00013706"/>
    <s v="Accounts Payable"/>
    <s v="Not included"/>
    <s v="Not included"/>
    <m/>
  </r>
  <r>
    <s v="14000"/>
    <n v="2019"/>
    <n v="3"/>
    <s v="SPJ"/>
    <s v="0001018786"/>
    <d v="2018-09-28T00:00:00"/>
    <d v="2018-10-01T00:00:00"/>
    <d v="1900-03-04T00:00:00"/>
    <x v="0"/>
    <s v="390004"/>
    <x v="27"/>
    <s v="10320"/>
    <m/>
    <m/>
    <s v="14000"/>
    <x v="0"/>
    <s v="STATE"/>
    <m/>
    <m/>
    <m/>
    <m/>
    <n v="10.46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05T00:00:00"/>
    <x v="0"/>
    <s v="390004"/>
    <x v="9"/>
    <s v="10320"/>
    <m/>
    <m/>
    <s v="14000"/>
    <x v="0"/>
    <s v="STATE"/>
    <m/>
    <m/>
    <m/>
    <m/>
    <n v="1794.08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06T00:00:00"/>
    <x v="0"/>
    <s v="390004"/>
    <x v="5"/>
    <s v="10320"/>
    <m/>
    <m/>
    <s v="14000"/>
    <x v="0"/>
    <s v="STATE"/>
    <m/>
    <m/>
    <m/>
    <m/>
    <n v="20.99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07T00:00:00"/>
    <x v="0"/>
    <s v="390004"/>
    <x v="0"/>
    <s v="10320"/>
    <m/>
    <m/>
    <s v="14000"/>
    <x v="0"/>
    <s v="STATE"/>
    <m/>
    <m/>
    <m/>
    <m/>
    <n v="242.56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08T00:00:00"/>
    <x v="0"/>
    <s v="390004"/>
    <x v="1"/>
    <s v="10320"/>
    <m/>
    <m/>
    <s v="14000"/>
    <x v="0"/>
    <s v="STATE"/>
    <m/>
    <m/>
    <m/>
    <m/>
    <n v="133.16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09T00:00:00"/>
    <x v="0"/>
    <s v="390004"/>
    <x v="3"/>
    <s v="10320"/>
    <m/>
    <m/>
    <s v="14000"/>
    <x v="0"/>
    <s v="STATE"/>
    <m/>
    <m/>
    <m/>
    <m/>
    <n v="23.5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0T00:00:00"/>
    <x v="0"/>
    <s v="390004"/>
    <x v="4"/>
    <s v="10320"/>
    <m/>
    <m/>
    <s v="14000"/>
    <x v="0"/>
    <s v="STATE"/>
    <m/>
    <m/>
    <m/>
    <m/>
    <n v="285.74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1T00:00:00"/>
    <x v="0"/>
    <s v="390004"/>
    <x v="6"/>
    <s v="10320"/>
    <m/>
    <m/>
    <s v="14000"/>
    <x v="0"/>
    <s v="STATE"/>
    <m/>
    <m/>
    <m/>
    <m/>
    <n v="11.12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2T00:00:00"/>
    <x v="0"/>
    <s v="390004"/>
    <x v="7"/>
    <s v="10320"/>
    <m/>
    <m/>
    <s v="14000"/>
    <x v="0"/>
    <s v="STATE"/>
    <m/>
    <m/>
    <m/>
    <m/>
    <n v="9.3000000000000007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3T00:00:00"/>
    <x v="1"/>
    <s v="390004"/>
    <x v="27"/>
    <s v="10320"/>
    <m/>
    <m/>
    <s v="14000"/>
    <x v="0"/>
    <s v="STATE"/>
    <m/>
    <m/>
    <m/>
    <m/>
    <n v="10.46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4T00:00:00"/>
    <x v="1"/>
    <s v="390004"/>
    <x v="9"/>
    <s v="10320"/>
    <m/>
    <m/>
    <s v="14000"/>
    <x v="0"/>
    <s v="STATE"/>
    <m/>
    <m/>
    <m/>
    <m/>
    <n v="1794.09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5T00:00:00"/>
    <x v="1"/>
    <s v="390004"/>
    <x v="5"/>
    <s v="10320"/>
    <m/>
    <m/>
    <s v="14000"/>
    <x v="0"/>
    <s v="STATE"/>
    <m/>
    <m/>
    <m/>
    <m/>
    <n v="20.99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6T00:00:00"/>
    <x v="1"/>
    <s v="390004"/>
    <x v="0"/>
    <s v="10320"/>
    <m/>
    <m/>
    <s v="14000"/>
    <x v="0"/>
    <s v="STATE"/>
    <m/>
    <m/>
    <m/>
    <m/>
    <n v="242.56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7T00:00:00"/>
    <x v="1"/>
    <s v="390004"/>
    <x v="1"/>
    <s v="10320"/>
    <m/>
    <m/>
    <s v="14000"/>
    <x v="0"/>
    <s v="STATE"/>
    <m/>
    <m/>
    <m/>
    <m/>
    <n v="133.15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8T00:00:00"/>
    <x v="1"/>
    <s v="390004"/>
    <x v="3"/>
    <s v="10320"/>
    <m/>
    <m/>
    <s v="14000"/>
    <x v="0"/>
    <s v="STATE"/>
    <m/>
    <m/>
    <m/>
    <m/>
    <n v="23.5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9T00:00:00"/>
    <x v="1"/>
    <s v="390004"/>
    <x v="4"/>
    <s v="10320"/>
    <m/>
    <m/>
    <s v="14000"/>
    <x v="0"/>
    <s v="STATE"/>
    <m/>
    <m/>
    <m/>
    <m/>
    <n v="285.74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20T00:00:00"/>
    <x v="1"/>
    <s v="390004"/>
    <x v="6"/>
    <s v="10320"/>
    <m/>
    <m/>
    <s v="14000"/>
    <x v="0"/>
    <s v="STATE"/>
    <m/>
    <m/>
    <m/>
    <m/>
    <n v="11.12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21T00:00:00"/>
    <x v="1"/>
    <s v="390004"/>
    <x v="7"/>
    <s v="10320"/>
    <m/>
    <m/>
    <s v="14000"/>
    <x v="0"/>
    <s v="STATE"/>
    <m/>
    <m/>
    <m/>
    <m/>
    <n v="9.3000000000000007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6-21T00:00:00"/>
    <x v="0"/>
    <s v="390004"/>
    <x v="9"/>
    <s v="10320"/>
    <m/>
    <m/>
    <s v="14000"/>
    <x v="0"/>
    <s v="STATE"/>
    <m/>
    <m/>
    <m/>
    <m/>
    <n v="1571.28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2T00:00:00"/>
    <x v="0"/>
    <s v="390004"/>
    <x v="5"/>
    <s v="10320"/>
    <m/>
    <m/>
    <s v="14000"/>
    <x v="0"/>
    <s v="STATE"/>
    <m/>
    <m/>
    <m/>
    <m/>
    <n v="18.39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3T00:00:00"/>
    <x v="0"/>
    <s v="390004"/>
    <x v="0"/>
    <s v="10320"/>
    <m/>
    <m/>
    <s v="14000"/>
    <x v="0"/>
    <s v="STATE"/>
    <m/>
    <m/>
    <m/>
    <m/>
    <n v="212.4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4T00:00:00"/>
    <x v="0"/>
    <s v="390004"/>
    <x v="1"/>
    <s v="10320"/>
    <m/>
    <m/>
    <s v="14000"/>
    <x v="0"/>
    <s v="STATE"/>
    <m/>
    <m/>
    <m/>
    <m/>
    <n v="116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5T00:00:00"/>
    <x v="0"/>
    <s v="390004"/>
    <x v="3"/>
    <s v="10320"/>
    <m/>
    <m/>
    <s v="14000"/>
    <x v="0"/>
    <s v="STATE"/>
    <m/>
    <m/>
    <m/>
    <m/>
    <n v="20.58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6T00:00:00"/>
    <x v="0"/>
    <s v="390004"/>
    <x v="4"/>
    <s v="10320"/>
    <m/>
    <m/>
    <s v="14000"/>
    <x v="0"/>
    <s v="STATE"/>
    <m/>
    <m/>
    <m/>
    <m/>
    <n v="249.0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7T00:00:00"/>
    <x v="0"/>
    <s v="390004"/>
    <x v="6"/>
    <s v="10320"/>
    <m/>
    <m/>
    <s v="14000"/>
    <x v="0"/>
    <s v="STATE"/>
    <m/>
    <m/>
    <m/>
    <m/>
    <n v="9.7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8T00:00:00"/>
    <x v="0"/>
    <s v="390004"/>
    <x v="7"/>
    <s v="10320"/>
    <m/>
    <m/>
    <s v="14000"/>
    <x v="0"/>
    <s v="STATE"/>
    <m/>
    <m/>
    <m/>
    <m/>
    <n v="7.25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9T00:00:00"/>
    <x v="1"/>
    <s v="390004"/>
    <x v="9"/>
    <s v="10320"/>
    <m/>
    <m/>
    <s v="14000"/>
    <x v="0"/>
    <s v="STATE"/>
    <m/>
    <m/>
    <m/>
    <m/>
    <n v="1571.28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30T00:00:00"/>
    <x v="1"/>
    <s v="390004"/>
    <x v="5"/>
    <s v="10320"/>
    <m/>
    <m/>
    <s v="14000"/>
    <x v="0"/>
    <s v="STATE"/>
    <m/>
    <m/>
    <m/>
    <m/>
    <n v="18.39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1T00:00:00"/>
    <x v="1"/>
    <s v="390004"/>
    <x v="0"/>
    <s v="10320"/>
    <m/>
    <m/>
    <s v="14000"/>
    <x v="0"/>
    <s v="STATE"/>
    <m/>
    <m/>
    <m/>
    <m/>
    <n v="212.4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2T00:00:00"/>
    <x v="1"/>
    <s v="390004"/>
    <x v="1"/>
    <s v="10320"/>
    <m/>
    <m/>
    <s v="14000"/>
    <x v="0"/>
    <s v="STATE"/>
    <m/>
    <m/>
    <m/>
    <m/>
    <n v="116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3T00:00:00"/>
    <x v="1"/>
    <s v="390004"/>
    <x v="3"/>
    <s v="10320"/>
    <m/>
    <m/>
    <s v="14000"/>
    <x v="0"/>
    <s v="STATE"/>
    <m/>
    <m/>
    <m/>
    <m/>
    <n v="20.58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4T00:00:00"/>
    <x v="1"/>
    <s v="390004"/>
    <x v="4"/>
    <s v="10320"/>
    <m/>
    <m/>
    <s v="14000"/>
    <x v="0"/>
    <s v="STATE"/>
    <m/>
    <m/>
    <m/>
    <m/>
    <n v="249.0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5T00:00:00"/>
    <x v="1"/>
    <s v="390004"/>
    <x v="6"/>
    <s v="10320"/>
    <m/>
    <m/>
    <s v="14000"/>
    <x v="0"/>
    <s v="STATE"/>
    <m/>
    <m/>
    <m/>
    <m/>
    <n v="9.7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6T00:00:00"/>
    <x v="1"/>
    <s v="390004"/>
    <x v="7"/>
    <s v="10320"/>
    <m/>
    <m/>
    <s v="14000"/>
    <x v="0"/>
    <s v="STATE"/>
    <m/>
    <m/>
    <m/>
    <m/>
    <n v="7.25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12-19T00:00:00"/>
    <x v="0"/>
    <m/>
    <x v="11"/>
    <s v="99999"/>
    <m/>
    <m/>
    <m/>
    <x v="0"/>
    <m/>
    <m/>
    <m/>
    <m/>
    <m/>
    <n v="-4735.63"/>
    <m/>
    <s v="Cash With The Treasurer Of VA"/>
    <s v="Not included"/>
    <s v="Not included"/>
    <m/>
  </r>
  <r>
    <s v="14000"/>
    <n v="2019"/>
    <n v="3"/>
    <s v="SPJ"/>
    <s v="0001018786"/>
    <d v="2018-09-28T00:00:00"/>
    <d v="2018-10-01T00:00:00"/>
    <d v="1900-12-21T00:00:00"/>
    <x v="1"/>
    <m/>
    <x v="11"/>
    <s v="99999"/>
    <m/>
    <m/>
    <m/>
    <x v="0"/>
    <m/>
    <m/>
    <m/>
    <m/>
    <m/>
    <n v="-4735.63"/>
    <m/>
    <s v="Cash With The Treasurer Of VA"/>
    <s v="Not included"/>
    <s v="Not included"/>
    <m/>
  </r>
  <r>
    <s v="14000"/>
    <n v="2019"/>
    <n v="4"/>
    <s v="ONL"/>
    <s v="0001024418"/>
    <d v="2018-10-04T00:00:00"/>
    <d v="2018-10-04T00:00:00"/>
    <d v="1899-12-31T00:00:00"/>
    <x v="0"/>
    <s v="390004"/>
    <x v="10"/>
    <s v="10320"/>
    <m/>
    <m/>
    <s v="14000"/>
    <x v="0"/>
    <s v="STATE"/>
    <m/>
    <m/>
    <m/>
    <m/>
    <n v="1623.28"/>
    <m/>
    <s v="EH Wage Payroll 8/20-9/14"/>
    <s v="Not included"/>
    <s v="Not included"/>
    <m/>
  </r>
  <r>
    <s v="14000"/>
    <n v="2019"/>
    <n v="4"/>
    <s v="ONL"/>
    <s v="0001024418"/>
    <d v="2018-10-04T00:00:00"/>
    <d v="2018-10-04T00:00:00"/>
    <d v="1900-01-01T00:00:00"/>
    <x v="0"/>
    <s v="390004"/>
    <x v="1"/>
    <s v="10320"/>
    <m/>
    <m/>
    <s v="14000"/>
    <x v="0"/>
    <s v="STATE"/>
    <m/>
    <m/>
    <m/>
    <m/>
    <n v="122.31"/>
    <m/>
    <s v="EH Wage Payroll 8/20-9/14"/>
    <s v="Not included"/>
    <s v="Not included"/>
    <m/>
  </r>
  <r>
    <s v="14000"/>
    <n v="2019"/>
    <n v="4"/>
    <s v="ONL"/>
    <s v="0001024418"/>
    <d v="2018-10-04T00:00:00"/>
    <d v="2018-10-04T00:00:00"/>
    <d v="1900-01-02T00:00:00"/>
    <x v="1"/>
    <s v="390004"/>
    <x v="10"/>
    <s v="10320"/>
    <m/>
    <m/>
    <s v="14000"/>
    <x v="0"/>
    <s v="STATE"/>
    <m/>
    <m/>
    <m/>
    <m/>
    <n v="1623.28"/>
    <m/>
    <s v="EH Wage Payroll 8/20-9/14"/>
    <s v="Not included"/>
    <s v="Not included"/>
    <m/>
  </r>
  <r>
    <s v="14000"/>
    <n v="2019"/>
    <n v="4"/>
    <s v="ONL"/>
    <s v="0001024418"/>
    <d v="2018-10-04T00:00:00"/>
    <d v="2018-10-04T00:00:00"/>
    <d v="1900-01-03T00:00:00"/>
    <x v="1"/>
    <s v="390004"/>
    <x v="1"/>
    <s v="10320"/>
    <m/>
    <m/>
    <s v="14000"/>
    <x v="0"/>
    <s v="STATE"/>
    <m/>
    <m/>
    <m/>
    <m/>
    <n v="122.3"/>
    <m/>
    <s v="EH Wage Payroll 8/20-9/14"/>
    <s v="Not included"/>
    <s v="Not included"/>
    <m/>
  </r>
  <r>
    <s v="14000"/>
    <n v="2019"/>
    <n v="4"/>
    <s v="ONL"/>
    <s v="0001024418"/>
    <d v="2018-10-04T00:00:00"/>
    <d v="2018-10-04T00:00:00"/>
    <d v="1900-01-10T00:00:00"/>
    <x v="0"/>
    <m/>
    <x v="11"/>
    <s v="99999"/>
    <m/>
    <m/>
    <m/>
    <x v="0"/>
    <m/>
    <m/>
    <m/>
    <m/>
    <m/>
    <n v="1745.58"/>
    <m/>
    <s v="Cash With The Treasurer Of VA"/>
    <s v="Not included"/>
    <s v="Not included"/>
    <m/>
  </r>
  <r>
    <s v="14000"/>
    <n v="2019"/>
    <n v="4"/>
    <s v="ONL"/>
    <s v="0001024418"/>
    <d v="2018-10-04T00:00:00"/>
    <d v="2018-10-04T00:00:00"/>
    <d v="1900-01-11T00:00:00"/>
    <x v="1"/>
    <m/>
    <x v="11"/>
    <s v="99999"/>
    <m/>
    <m/>
    <m/>
    <x v="0"/>
    <m/>
    <m/>
    <m/>
    <m/>
    <m/>
    <n v="-1745.58"/>
    <m/>
    <s v="Cash With The Treasurer Of VA"/>
    <s v="Not included"/>
    <s v="Not included"/>
    <m/>
  </r>
  <r>
    <s v="14000"/>
    <n v="2019"/>
    <n v="4"/>
    <s v="ONL"/>
    <s v="0001024418"/>
    <d v="2018-10-04T00:00:00"/>
    <d v="2018-10-04T00:00:00"/>
    <d v="1900-01-12T00:00:00"/>
    <x v="0"/>
    <m/>
    <x v="11"/>
    <s v="99999"/>
    <m/>
    <m/>
    <m/>
    <x v="0"/>
    <m/>
    <m/>
    <m/>
    <m/>
    <m/>
    <n v="1560.92"/>
    <m/>
    <s v="Cash With The Treasurer Of VA"/>
    <s v="Not included"/>
    <s v="Not included"/>
    <m/>
  </r>
  <r>
    <s v="14000"/>
    <n v="2019"/>
    <n v="4"/>
    <s v="ONL"/>
    <s v="0001024418"/>
    <d v="2018-10-04T00:00:00"/>
    <d v="2018-10-04T00:00:00"/>
    <d v="1900-01-14T00:00:00"/>
    <x v="0"/>
    <m/>
    <x v="11"/>
    <s v="99999"/>
    <m/>
    <m/>
    <m/>
    <x v="0"/>
    <m/>
    <m/>
    <m/>
    <m/>
    <m/>
    <n v="-5052.09"/>
    <m/>
    <s v="Cash With The Treasurer Of VA"/>
    <s v="Not included"/>
    <s v="Not included"/>
    <m/>
  </r>
  <r>
    <s v="14000"/>
    <n v="2019"/>
    <n v="4"/>
    <s v="SPJ"/>
    <s v="0001053343"/>
    <d v="2018-10-31T00:00:00"/>
    <d v="2018-11-08T00:00:00"/>
    <d v="1900-07-11T00:00:00"/>
    <x v="0"/>
    <s v="390004"/>
    <x v="10"/>
    <s v="10320"/>
    <m/>
    <m/>
    <s v="14000"/>
    <x v="0"/>
    <s v="STATE"/>
    <m/>
    <m/>
    <m/>
    <m/>
    <n v="1646.92"/>
    <m/>
    <s v="Distribute 9/14-10/11 Wage-EH"/>
    <s v="Not included"/>
    <s v="Not included"/>
    <m/>
  </r>
  <r>
    <s v="14000"/>
    <n v="2019"/>
    <n v="4"/>
    <s v="SPJ"/>
    <s v="0001053343"/>
    <d v="2018-10-31T00:00:00"/>
    <d v="2018-11-08T00:00:00"/>
    <d v="1900-07-12T00:00:00"/>
    <x v="0"/>
    <s v="390004"/>
    <x v="1"/>
    <s v="10320"/>
    <m/>
    <m/>
    <s v="14000"/>
    <x v="0"/>
    <s v="STATE"/>
    <m/>
    <m/>
    <m/>
    <m/>
    <n v="124.11"/>
    <m/>
    <s v="Distribute 9/14-10/11 Wage-EH"/>
    <s v="Not included"/>
    <s v="Not included"/>
    <m/>
  </r>
  <r>
    <s v="14000"/>
    <n v="2019"/>
    <n v="4"/>
    <s v="SPJ"/>
    <s v="0001053343"/>
    <d v="2018-10-31T00:00:00"/>
    <d v="2018-11-08T00:00:00"/>
    <d v="1900-07-13T00:00:00"/>
    <x v="1"/>
    <s v="390004"/>
    <x v="10"/>
    <s v="10320"/>
    <m/>
    <m/>
    <s v="14000"/>
    <x v="0"/>
    <s v="STATE"/>
    <m/>
    <m/>
    <m/>
    <m/>
    <n v="1646.92"/>
    <m/>
    <s v="Distribute 9/14-10/11 Wage-EH"/>
    <s v="Not included"/>
    <s v="Not included"/>
    <m/>
  </r>
  <r>
    <s v="14000"/>
    <n v="2019"/>
    <n v="4"/>
    <s v="SPJ"/>
    <s v="0001053343"/>
    <d v="2018-10-31T00:00:00"/>
    <d v="2018-11-08T00:00:00"/>
    <d v="1900-07-14T00:00:00"/>
    <x v="1"/>
    <s v="390004"/>
    <x v="1"/>
    <s v="10320"/>
    <m/>
    <m/>
    <s v="14000"/>
    <x v="0"/>
    <s v="STATE"/>
    <m/>
    <m/>
    <m/>
    <m/>
    <n v="124.12"/>
    <m/>
    <s v="Distribute 9/14-10/11 Wage-EH"/>
    <s v="Not included"/>
    <s v="Not included"/>
    <m/>
  </r>
  <r>
    <s v="14000"/>
    <n v="2019"/>
    <n v="4"/>
    <s v="SPJ"/>
    <s v="0001053343"/>
    <d v="2018-10-31T00:00:00"/>
    <d v="2018-11-08T00:00:00"/>
    <d v="1900-07-23T00:00:00"/>
    <x v="0"/>
    <s v="390004"/>
    <x v="9"/>
    <s v="10320"/>
    <m/>
    <m/>
    <s v="14000"/>
    <x v="0"/>
    <s v="STATE"/>
    <m/>
    <m/>
    <m/>
    <m/>
    <n v="1842.2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4T00:00:00"/>
    <x v="0"/>
    <s v="390004"/>
    <x v="5"/>
    <s v="10320"/>
    <m/>
    <m/>
    <s v="14000"/>
    <x v="0"/>
    <s v="STATE"/>
    <m/>
    <m/>
    <m/>
    <m/>
    <n v="21.55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5T00:00:00"/>
    <x v="0"/>
    <s v="390004"/>
    <x v="0"/>
    <s v="10320"/>
    <m/>
    <m/>
    <s v="14000"/>
    <x v="0"/>
    <s v="STATE"/>
    <m/>
    <m/>
    <m/>
    <m/>
    <n v="249.06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6T00:00:00"/>
    <x v="0"/>
    <s v="390004"/>
    <x v="1"/>
    <s v="10320"/>
    <m/>
    <m/>
    <s v="14000"/>
    <x v="0"/>
    <s v="STATE"/>
    <m/>
    <m/>
    <m/>
    <m/>
    <n v="135.97999999999999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7T00:00:00"/>
    <x v="0"/>
    <s v="390004"/>
    <x v="3"/>
    <s v="10320"/>
    <m/>
    <m/>
    <s v="14000"/>
    <x v="0"/>
    <s v="STATE"/>
    <m/>
    <m/>
    <m/>
    <m/>
    <n v="24.13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8T00:00:00"/>
    <x v="0"/>
    <s v="390004"/>
    <x v="4"/>
    <s v="10320"/>
    <m/>
    <m/>
    <s v="14000"/>
    <x v="0"/>
    <s v="STATE"/>
    <m/>
    <m/>
    <m/>
    <m/>
    <n v="291.97000000000003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9T00:00:00"/>
    <x v="0"/>
    <s v="390004"/>
    <x v="6"/>
    <s v="10320"/>
    <m/>
    <m/>
    <s v="14000"/>
    <x v="0"/>
    <s v="STATE"/>
    <m/>
    <m/>
    <m/>
    <m/>
    <n v="11.43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30T00:00:00"/>
    <x v="0"/>
    <s v="390004"/>
    <x v="7"/>
    <s v="10320"/>
    <m/>
    <m/>
    <s v="14000"/>
    <x v="0"/>
    <s v="STATE"/>
    <m/>
    <m/>
    <m/>
    <m/>
    <n v="8.5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31T00:00:00"/>
    <x v="1"/>
    <s v="390004"/>
    <x v="9"/>
    <s v="10320"/>
    <m/>
    <m/>
    <s v="14000"/>
    <x v="0"/>
    <s v="STATE"/>
    <m/>
    <m/>
    <m/>
    <m/>
    <n v="1842.2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1T00:00:00"/>
    <x v="1"/>
    <s v="390004"/>
    <x v="5"/>
    <s v="10320"/>
    <m/>
    <m/>
    <s v="14000"/>
    <x v="0"/>
    <s v="STATE"/>
    <m/>
    <m/>
    <m/>
    <m/>
    <n v="21.56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2T00:00:00"/>
    <x v="1"/>
    <s v="390004"/>
    <x v="0"/>
    <s v="10320"/>
    <m/>
    <m/>
    <s v="14000"/>
    <x v="0"/>
    <s v="STATE"/>
    <m/>
    <m/>
    <m/>
    <m/>
    <n v="249.06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3T00:00:00"/>
    <x v="1"/>
    <s v="390004"/>
    <x v="1"/>
    <s v="10320"/>
    <m/>
    <m/>
    <s v="14000"/>
    <x v="0"/>
    <s v="STATE"/>
    <m/>
    <m/>
    <m/>
    <m/>
    <n v="135.97999999999999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4T00:00:00"/>
    <x v="1"/>
    <s v="390004"/>
    <x v="3"/>
    <s v="10320"/>
    <m/>
    <m/>
    <s v="14000"/>
    <x v="0"/>
    <s v="STATE"/>
    <m/>
    <m/>
    <m/>
    <m/>
    <n v="24.14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5T00:00:00"/>
    <x v="1"/>
    <s v="390004"/>
    <x v="4"/>
    <s v="10320"/>
    <m/>
    <m/>
    <s v="14000"/>
    <x v="0"/>
    <s v="STATE"/>
    <m/>
    <m/>
    <m/>
    <m/>
    <n v="291.97000000000003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6T00:00:00"/>
    <x v="1"/>
    <s v="390004"/>
    <x v="6"/>
    <s v="10320"/>
    <m/>
    <m/>
    <s v="14000"/>
    <x v="0"/>
    <s v="STATE"/>
    <m/>
    <m/>
    <m/>
    <m/>
    <n v="11.43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7T00:00:00"/>
    <x v="1"/>
    <s v="390004"/>
    <x v="7"/>
    <s v="10320"/>
    <m/>
    <m/>
    <s v="14000"/>
    <x v="0"/>
    <s v="STATE"/>
    <m/>
    <m/>
    <m/>
    <m/>
    <n v="8.5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25T00:00:00"/>
    <x v="0"/>
    <s v="390004"/>
    <x v="9"/>
    <s v="10320"/>
    <m/>
    <m/>
    <s v="14000"/>
    <x v="0"/>
    <s v="STATE"/>
    <m/>
    <m/>
    <m/>
    <m/>
    <n v="1890.55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26T00:00:00"/>
    <x v="0"/>
    <s v="390004"/>
    <x v="5"/>
    <s v="10320"/>
    <m/>
    <m/>
    <s v="14000"/>
    <x v="0"/>
    <s v="STATE"/>
    <m/>
    <m/>
    <m/>
    <m/>
    <n v="22.11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27T00:00:00"/>
    <x v="0"/>
    <s v="390004"/>
    <x v="0"/>
    <s v="10320"/>
    <m/>
    <m/>
    <s v="14000"/>
    <x v="0"/>
    <s v="STATE"/>
    <m/>
    <m/>
    <m/>
    <m/>
    <n v="255.6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28T00:00:00"/>
    <x v="0"/>
    <s v="390004"/>
    <x v="1"/>
    <s v="10320"/>
    <m/>
    <m/>
    <s v="14000"/>
    <x v="0"/>
    <s v="STATE"/>
    <m/>
    <m/>
    <m/>
    <m/>
    <n v="140.37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29T00:00:00"/>
    <x v="0"/>
    <s v="390004"/>
    <x v="3"/>
    <s v="10320"/>
    <m/>
    <m/>
    <s v="14000"/>
    <x v="0"/>
    <s v="STATE"/>
    <m/>
    <m/>
    <m/>
    <m/>
    <n v="24.76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30T00:00:00"/>
    <x v="0"/>
    <s v="390004"/>
    <x v="4"/>
    <s v="10320"/>
    <m/>
    <m/>
    <s v="14000"/>
    <x v="0"/>
    <s v="STATE"/>
    <m/>
    <m/>
    <m/>
    <m/>
    <n v="301.11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31T00:00:00"/>
    <x v="0"/>
    <s v="390004"/>
    <x v="6"/>
    <s v="10320"/>
    <m/>
    <m/>
    <s v="14000"/>
    <x v="0"/>
    <s v="STATE"/>
    <m/>
    <m/>
    <m/>
    <m/>
    <n v="11.72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1T00:00:00"/>
    <x v="0"/>
    <s v="390004"/>
    <x v="7"/>
    <s v="10320"/>
    <m/>
    <m/>
    <s v="14000"/>
    <x v="0"/>
    <s v="STATE"/>
    <m/>
    <m/>
    <m/>
    <m/>
    <n v="9.8000000000000007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2T00:00:00"/>
    <x v="0"/>
    <s v="390004"/>
    <x v="27"/>
    <s v="10320"/>
    <m/>
    <m/>
    <s v="14000"/>
    <x v="0"/>
    <s v="STATE"/>
    <m/>
    <m/>
    <m/>
    <m/>
    <n v="11.03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3T00:00:00"/>
    <x v="1"/>
    <s v="390004"/>
    <x v="9"/>
    <s v="10320"/>
    <m/>
    <m/>
    <s v="14000"/>
    <x v="0"/>
    <s v="STATE"/>
    <m/>
    <m/>
    <m/>
    <m/>
    <n v="1890.55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4T00:00:00"/>
    <x v="1"/>
    <s v="390004"/>
    <x v="5"/>
    <s v="10320"/>
    <m/>
    <m/>
    <s v="14000"/>
    <x v="0"/>
    <s v="STATE"/>
    <m/>
    <m/>
    <m/>
    <m/>
    <n v="22.12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5T00:00:00"/>
    <x v="1"/>
    <s v="390004"/>
    <x v="0"/>
    <s v="10320"/>
    <m/>
    <m/>
    <s v="14000"/>
    <x v="0"/>
    <s v="STATE"/>
    <m/>
    <m/>
    <m/>
    <m/>
    <n v="255.61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6T00:00:00"/>
    <x v="1"/>
    <s v="390004"/>
    <x v="1"/>
    <s v="10320"/>
    <m/>
    <m/>
    <s v="14000"/>
    <x v="0"/>
    <s v="STATE"/>
    <m/>
    <m/>
    <m/>
    <m/>
    <n v="140.38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7T00:00:00"/>
    <x v="1"/>
    <s v="390004"/>
    <x v="3"/>
    <s v="10320"/>
    <m/>
    <m/>
    <s v="14000"/>
    <x v="0"/>
    <s v="STATE"/>
    <m/>
    <m/>
    <m/>
    <m/>
    <n v="24.76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8T00:00:00"/>
    <x v="1"/>
    <s v="390004"/>
    <x v="4"/>
    <s v="10320"/>
    <m/>
    <m/>
    <s v="14000"/>
    <x v="0"/>
    <s v="STATE"/>
    <m/>
    <m/>
    <m/>
    <m/>
    <n v="301.11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9T00:00:00"/>
    <x v="1"/>
    <s v="390004"/>
    <x v="6"/>
    <s v="10320"/>
    <m/>
    <m/>
    <s v="14000"/>
    <x v="0"/>
    <s v="STATE"/>
    <m/>
    <m/>
    <m/>
    <m/>
    <n v="11.72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10T00:00:00"/>
    <x v="1"/>
    <s v="390004"/>
    <x v="7"/>
    <s v="10320"/>
    <m/>
    <m/>
    <s v="14000"/>
    <x v="0"/>
    <s v="STATE"/>
    <m/>
    <m/>
    <m/>
    <m/>
    <n v="9.8000000000000007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11T00:00:00"/>
    <x v="1"/>
    <s v="390004"/>
    <x v="27"/>
    <s v="10320"/>
    <m/>
    <m/>
    <s v="14000"/>
    <x v="0"/>
    <s v="STATE"/>
    <m/>
    <m/>
    <m/>
    <m/>
    <n v="11.03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1-02-14T00:00:00"/>
    <x v="0"/>
    <m/>
    <x v="11"/>
    <s v="99999"/>
    <m/>
    <m/>
    <m/>
    <x v="0"/>
    <m/>
    <m/>
    <m/>
    <m/>
    <m/>
    <n v="-7022.9"/>
    <m/>
    <s v="Cash With The Treasurer Of VA"/>
    <s v="Not included"/>
    <s v="Not included"/>
    <m/>
  </r>
  <r>
    <s v="14000"/>
    <n v="2019"/>
    <n v="4"/>
    <s v="SPJ"/>
    <s v="0001053343"/>
    <d v="2018-10-31T00:00:00"/>
    <d v="2018-11-08T00:00:00"/>
    <d v="1901-02-16T00:00:00"/>
    <x v="1"/>
    <m/>
    <x v="11"/>
    <s v="99999"/>
    <m/>
    <m/>
    <m/>
    <x v="0"/>
    <m/>
    <m/>
    <m/>
    <m/>
    <m/>
    <n v="-7022.96"/>
    <m/>
    <s v="Cash With The Treasurer Of VA"/>
    <s v="Not included"/>
    <s v="Not included"/>
    <m/>
  </r>
  <r>
    <s v="14000"/>
    <n v="2019"/>
    <n v="5"/>
    <s v="AR"/>
    <s v="AR01059044"/>
    <d v="2018-11-14T00:00:00"/>
    <d v="2018-11-14T00:00:00"/>
    <d v="1900-01-27T00:00:00"/>
    <x v="0"/>
    <m/>
    <x v="14"/>
    <s v="90000"/>
    <m/>
    <m/>
    <s v="14000"/>
    <x v="1"/>
    <s v="STATE"/>
    <m/>
    <m/>
    <m/>
    <m/>
    <n v="-16743.77"/>
    <s v="41400349"/>
    <s v="18-11-08AR_DIRJRNL2875"/>
    <s v="Not included"/>
    <s v="Not included"/>
    <m/>
  </r>
  <r>
    <s v="14000"/>
    <n v="2019"/>
    <n v="5"/>
    <s v="AR"/>
    <s v="AR01059044"/>
    <d v="2018-11-14T00:00:00"/>
    <d v="2018-11-14T00:00:00"/>
    <d v="1900-02-04T00:00:00"/>
    <x v="0"/>
    <m/>
    <x v="11"/>
    <s v="99999"/>
    <m/>
    <m/>
    <m/>
    <x v="1"/>
    <m/>
    <m/>
    <m/>
    <m/>
    <m/>
    <n v="16743.77"/>
    <s v="41400349"/>
    <s v="18-11-08AR_DIRJRNL2875"/>
    <s v="Not included"/>
    <s v="Not included"/>
    <m/>
  </r>
  <r>
    <s v="14000"/>
    <n v="2019"/>
    <n v="5"/>
    <s v="AR"/>
    <s v="AR01063694"/>
    <d v="2018-11-20T00:00:00"/>
    <d v="2018-11-20T00:00:00"/>
    <d v="1900-01-01T00:00:00"/>
    <x v="0"/>
    <m/>
    <x v="11"/>
    <s v="99999"/>
    <m/>
    <m/>
    <m/>
    <x v="0"/>
    <m/>
    <m/>
    <m/>
    <m/>
    <m/>
    <n v="32191.94"/>
    <s v="41406000"/>
    <s v="18-11-15AR_DIRJRNL2877"/>
    <s v="Not included"/>
    <s v="Not included"/>
    <m/>
  </r>
  <r>
    <s v="14000"/>
    <n v="2019"/>
    <n v="5"/>
    <s v="AR"/>
    <s v="AR01063694"/>
    <d v="2018-11-20T00:00:00"/>
    <d v="2018-11-20T00:00:00"/>
    <d v="1900-01-03T00:00:00"/>
    <x v="0"/>
    <m/>
    <x v="14"/>
    <s v="90000"/>
    <m/>
    <m/>
    <s v="14000"/>
    <x v="0"/>
    <s v="STATE"/>
    <m/>
    <m/>
    <m/>
    <m/>
    <n v="-32191.94"/>
    <s v="41406000"/>
    <s v="18-11-15AR_DIRJRNL2877"/>
    <s v="Not included"/>
    <s v="Not included"/>
    <m/>
  </r>
  <r>
    <s v="14000"/>
    <n v="2019"/>
    <n v="5"/>
    <s v="AP"/>
    <s v="AP01064832"/>
    <d v="2018-11-21T00:00:00"/>
    <d v="2018-11-21T00:00:00"/>
    <d v="1900-06-17T00:00:00"/>
    <x v="0"/>
    <m/>
    <x v="12"/>
    <s v="99999"/>
    <m/>
    <m/>
    <s v="14000"/>
    <x v="1"/>
    <s v="STATE"/>
    <m/>
    <m/>
    <m/>
    <m/>
    <n v="-830.58"/>
    <s v="00014522"/>
    <s v="Accounts Payable"/>
    <s v="Not included"/>
    <s v="Not included"/>
    <m/>
  </r>
  <r>
    <s v="14000"/>
    <n v="2019"/>
    <n v="5"/>
    <s v="AP"/>
    <s v="AP01064832"/>
    <d v="2018-11-21T00:00:00"/>
    <d v="2018-11-21T00:00:00"/>
    <d v="1900-06-18T00:00:00"/>
    <x v="0"/>
    <m/>
    <x v="12"/>
    <s v="99999"/>
    <m/>
    <m/>
    <s v="14000"/>
    <x v="1"/>
    <s v="STATE"/>
    <m/>
    <m/>
    <m/>
    <m/>
    <n v="-15913.19"/>
    <s v="00014525"/>
    <s v="Accounts Payable"/>
    <s v="Not included"/>
    <s v="Not included"/>
    <m/>
  </r>
  <r>
    <s v="14000"/>
    <n v="2019"/>
    <n v="5"/>
    <s v="AP"/>
    <s v="AP01064832"/>
    <d v="2018-11-21T00:00:00"/>
    <d v="2018-11-21T00:00:00"/>
    <d v="1900-06-25T00:00:00"/>
    <x v="0"/>
    <s v="390002"/>
    <x v="16"/>
    <s v="90000"/>
    <m/>
    <m/>
    <s v="14000"/>
    <x v="1"/>
    <s v="STATE"/>
    <s v="041"/>
    <m/>
    <m/>
    <m/>
    <n v="830.58"/>
    <s v="00014522"/>
    <s v="Grant #18-C3226JJ16 - JJDP"/>
    <s v="Not included"/>
    <s v="Not included"/>
    <m/>
  </r>
  <r>
    <s v="14000"/>
    <n v="2019"/>
    <n v="5"/>
    <s v="AP"/>
    <s v="AP01064832"/>
    <d v="2018-11-21T00:00:00"/>
    <d v="2018-11-21T00:00:00"/>
    <d v="1900-06-26T00:00:00"/>
    <x v="0"/>
    <s v="390002"/>
    <x v="16"/>
    <s v="90000"/>
    <m/>
    <m/>
    <s v="14000"/>
    <x v="1"/>
    <s v="STATE"/>
    <s v="770"/>
    <m/>
    <m/>
    <m/>
    <n v="15913.19"/>
    <s v="00014525"/>
    <s v="Grant #18-C3230JJ16 - JJDP"/>
    <s v="Not included"/>
    <s v="Not included"/>
    <m/>
  </r>
  <r>
    <s v="14000"/>
    <n v="2019"/>
    <n v="5"/>
    <s v="AP"/>
    <s v="AP01065133"/>
    <d v="2018-11-22T00:00:00"/>
    <d v="2018-11-22T00:00:00"/>
    <d v="1900-06-19T00:00:00"/>
    <x v="0"/>
    <m/>
    <x v="11"/>
    <s v="99999"/>
    <m/>
    <m/>
    <s v="14000"/>
    <x v="1"/>
    <s v="STATE"/>
    <m/>
    <m/>
    <m/>
    <m/>
    <n v="-830.58"/>
    <s v="00014522"/>
    <s v="Cash With The Treasurer Of VA"/>
    <s v="Not included"/>
    <s v="Not included"/>
    <m/>
  </r>
  <r>
    <s v="14000"/>
    <n v="2019"/>
    <n v="5"/>
    <s v="AP"/>
    <s v="AP01065133"/>
    <d v="2018-11-22T00:00:00"/>
    <d v="2018-11-22T00:00:00"/>
    <d v="1900-06-20T00:00:00"/>
    <x v="0"/>
    <m/>
    <x v="11"/>
    <s v="99999"/>
    <m/>
    <m/>
    <s v="14000"/>
    <x v="1"/>
    <s v="STATE"/>
    <m/>
    <m/>
    <m/>
    <m/>
    <n v="-15913.19"/>
    <s v="00014525"/>
    <s v="Cash With The Treasurer Of VA"/>
    <s v="Not included"/>
    <s v="Not included"/>
    <m/>
  </r>
  <r>
    <s v="14000"/>
    <n v="2019"/>
    <n v="5"/>
    <s v="AP"/>
    <s v="AP01065133"/>
    <d v="2018-11-22T00:00:00"/>
    <d v="2018-11-22T00:00:00"/>
    <d v="1900-08-29T00:00:00"/>
    <x v="0"/>
    <m/>
    <x v="12"/>
    <s v="99999"/>
    <m/>
    <m/>
    <s v="14000"/>
    <x v="1"/>
    <s v="STATE"/>
    <m/>
    <m/>
    <m/>
    <m/>
    <n v="830.58"/>
    <s v="00014522"/>
    <s v="Accounts Payable"/>
    <s v="Not included"/>
    <s v="Not included"/>
    <m/>
  </r>
  <r>
    <s v="14000"/>
    <n v="2019"/>
    <n v="5"/>
    <s v="AP"/>
    <s v="AP01065133"/>
    <d v="2018-11-22T00:00:00"/>
    <d v="2018-11-22T00:00:00"/>
    <d v="1900-12-13T00:00:00"/>
    <x v="0"/>
    <m/>
    <x v="12"/>
    <s v="99999"/>
    <m/>
    <m/>
    <s v="14000"/>
    <x v="1"/>
    <s v="STATE"/>
    <m/>
    <m/>
    <m/>
    <m/>
    <n v="15913.19"/>
    <s v="00014525"/>
    <s v="Accounts Payable"/>
    <s v="Not included"/>
    <s v="Not included"/>
    <m/>
  </r>
  <r>
    <s v="14000"/>
    <n v="2019"/>
    <n v="5"/>
    <s v="SPJ"/>
    <s v="0001076892"/>
    <d v="2018-11-30T00:00:00"/>
    <d v="2018-12-07T00:00:00"/>
    <d v="1900-01-12T00:00:00"/>
    <x v="0"/>
    <s v="390004"/>
    <x v="10"/>
    <s v="10320"/>
    <m/>
    <m/>
    <s v="14000"/>
    <x v="0"/>
    <s v="STATE"/>
    <m/>
    <m/>
    <m/>
    <m/>
    <n v="1765.12"/>
    <m/>
    <s v="Distribute 10/12-11/8 Pay-EH"/>
    <s v="Not included"/>
    <s v="Not included"/>
    <m/>
  </r>
  <r>
    <s v="14000"/>
    <n v="2019"/>
    <n v="5"/>
    <s v="SPJ"/>
    <s v="0001076892"/>
    <d v="2018-11-30T00:00:00"/>
    <d v="2018-12-07T00:00:00"/>
    <d v="1900-01-13T00:00:00"/>
    <x v="0"/>
    <s v="390004"/>
    <x v="1"/>
    <s v="10320"/>
    <m/>
    <m/>
    <s v="14000"/>
    <x v="0"/>
    <s v="STATE"/>
    <m/>
    <m/>
    <m/>
    <m/>
    <n v="133.16"/>
    <m/>
    <s v="Distribute 10/12-11/8 Pay-EH"/>
    <s v="Not included"/>
    <s v="Not included"/>
    <m/>
  </r>
  <r>
    <s v="14000"/>
    <n v="2019"/>
    <n v="5"/>
    <s v="SPJ"/>
    <s v="0001076892"/>
    <d v="2018-11-30T00:00:00"/>
    <d v="2018-12-07T00:00:00"/>
    <d v="1900-01-14T00:00:00"/>
    <x v="1"/>
    <s v="390004"/>
    <x v="10"/>
    <s v="10320"/>
    <m/>
    <m/>
    <s v="14000"/>
    <x v="0"/>
    <s v="STATE"/>
    <m/>
    <m/>
    <m/>
    <m/>
    <n v="1765.12"/>
    <m/>
    <s v="Distribute 10/12-11/8 Pay-EH"/>
    <s v="Not included"/>
    <s v="Not included"/>
    <m/>
  </r>
  <r>
    <s v="14000"/>
    <n v="2019"/>
    <n v="5"/>
    <s v="SPJ"/>
    <s v="0001076892"/>
    <d v="2018-11-30T00:00:00"/>
    <d v="2018-12-07T00:00:00"/>
    <d v="1900-01-15T00:00:00"/>
    <x v="1"/>
    <s v="390004"/>
    <x v="1"/>
    <s v="10320"/>
    <m/>
    <m/>
    <s v="14000"/>
    <x v="0"/>
    <s v="STATE"/>
    <m/>
    <m/>
    <m/>
    <m/>
    <n v="133.16"/>
    <m/>
    <s v="Distribute 10/12-11/8 Pay-EH"/>
    <s v="Not included"/>
    <s v="Not included"/>
    <m/>
  </r>
  <r>
    <s v="14000"/>
    <n v="2019"/>
    <n v="5"/>
    <s v="SPJ"/>
    <s v="0001076892"/>
    <d v="2018-11-30T00:00:00"/>
    <d v="2018-12-07T00:00:00"/>
    <d v="1900-02-26T00:00:00"/>
    <x v="0"/>
    <s v="390004"/>
    <x v="9"/>
    <s v="10320"/>
    <m/>
    <m/>
    <s v="14000"/>
    <x v="0"/>
    <s v="STATE"/>
    <m/>
    <m/>
    <m/>
    <m/>
    <n v="2044.87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2-27T00:00:00"/>
    <x v="0"/>
    <s v="390004"/>
    <x v="5"/>
    <s v="10320"/>
    <m/>
    <m/>
    <s v="14000"/>
    <x v="0"/>
    <s v="STATE"/>
    <m/>
    <m/>
    <m/>
    <m/>
    <n v="23.92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2-28T00:00:00"/>
    <x v="0"/>
    <s v="390004"/>
    <x v="0"/>
    <s v="10320"/>
    <m/>
    <m/>
    <s v="14000"/>
    <x v="0"/>
    <s v="STATE"/>
    <m/>
    <m/>
    <m/>
    <m/>
    <n v="276.47000000000003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1T00:00:00"/>
    <x v="0"/>
    <s v="390004"/>
    <x v="1"/>
    <s v="10320"/>
    <m/>
    <m/>
    <s v="14000"/>
    <x v="0"/>
    <s v="STATE"/>
    <m/>
    <m/>
    <m/>
    <m/>
    <n v="151.76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2T00:00:00"/>
    <x v="0"/>
    <s v="390004"/>
    <x v="3"/>
    <s v="10320"/>
    <m/>
    <m/>
    <s v="14000"/>
    <x v="0"/>
    <s v="STATE"/>
    <m/>
    <m/>
    <m/>
    <m/>
    <n v="26.79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3T00:00:00"/>
    <x v="0"/>
    <s v="390004"/>
    <x v="4"/>
    <s v="10320"/>
    <m/>
    <m/>
    <s v="14000"/>
    <x v="0"/>
    <s v="STATE"/>
    <m/>
    <m/>
    <m/>
    <m/>
    <n v="325.68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4T00:00:00"/>
    <x v="0"/>
    <s v="390004"/>
    <x v="6"/>
    <s v="10320"/>
    <m/>
    <m/>
    <s v="14000"/>
    <x v="0"/>
    <s v="STATE"/>
    <m/>
    <m/>
    <m/>
    <m/>
    <n v="12.68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5T00:00:00"/>
    <x v="0"/>
    <s v="390004"/>
    <x v="7"/>
    <s v="10320"/>
    <m/>
    <m/>
    <s v="14000"/>
    <x v="0"/>
    <s v="STATE"/>
    <m/>
    <m/>
    <m/>
    <m/>
    <n v="10.6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6T00:00:00"/>
    <x v="0"/>
    <s v="390004"/>
    <x v="27"/>
    <s v="10320"/>
    <m/>
    <m/>
    <s v="14000"/>
    <x v="0"/>
    <s v="STATE"/>
    <m/>
    <m/>
    <m/>
    <m/>
    <n v="11.93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7T00:00:00"/>
    <x v="1"/>
    <s v="390004"/>
    <x v="9"/>
    <s v="10320"/>
    <m/>
    <m/>
    <s v="14000"/>
    <x v="0"/>
    <s v="STATE"/>
    <m/>
    <m/>
    <m/>
    <m/>
    <n v="2044.87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8T00:00:00"/>
    <x v="1"/>
    <s v="390004"/>
    <x v="5"/>
    <s v="10320"/>
    <m/>
    <m/>
    <s v="14000"/>
    <x v="0"/>
    <s v="STATE"/>
    <m/>
    <m/>
    <m/>
    <m/>
    <n v="23.92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9T00:00:00"/>
    <x v="1"/>
    <s v="390004"/>
    <x v="0"/>
    <s v="10320"/>
    <m/>
    <m/>
    <s v="14000"/>
    <x v="0"/>
    <s v="STATE"/>
    <m/>
    <m/>
    <m/>
    <m/>
    <n v="276.47000000000003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0T00:00:00"/>
    <x v="1"/>
    <s v="390004"/>
    <x v="1"/>
    <s v="10320"/>
    <m/>
    <m/>
    <s v="14000"/>
    <x v="0"/>
    <s v="STATE"/>
    <m/>
    <m/>
    <m/>
    <m/>
    <n v="151.76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1T00:00:00"/>
    <x v="1"/>
    <s v="390004"/>
    <x v="3"/>
    <s v="10320"/>
    <m/>
    <m/>
    <s v="14000"/>
    <x v="0"/>
    <s v="STATE"/>
    <m/>
    <m/>
    <m/>
    <m/>
    <n v="26.79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2T00:00:00"/>
    <x v="1"/>
    <s v="390004"/>
    <x v="4"/>
    <s v="10320"/>
    <m/>
    <m/>
    <s v="14000"/>
    <x v="0"/>
    <s v="STATE"/>
    <m/>
    <m/>
    <m/>
    <m/>
    <n v="325.68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3T00:00:00"/>
    <x v="1"/>
    <s v="390004"/>
    <x v="6"/>
    <s v="10320"/>
    <m/>
    <m/>
    <s v="14000"/>
    <x v="0"/>
    <s v="STATE"/>
    <m/>
    <m/>
    <m/>
    <m/>
    <n v="12.68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4T00:00:00"/>
    <x v="1"/>
    <s v="390004"/>
    <x v="7"/>
    <s v="10320"/>
    <m/>
    <m/>
    <s v="14000"/>
    <x v="0"/>
    <s v="STATE"/>
    <m/>
    <m/>
    <m/>
    <m/>
    <n v="10.6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5T00:00:00"/>
    <x v="1"/>
    <s v="390004"/>
    <x v="27"/>
    <s v="10320"/>
    <m/>
    <m/>
    <s v="14000"/>
    <x v="0"/>
    <s v="STATE"/>
    <m/>
    <m/>
    <m/>
    <m/>
    <n v="11.93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7-26T00:00:00"/>
    <x v="0"/>
    <s v="390004"/>
    <x v="9"/>
    <s v="10320"/>
    <m/>
    <m/>
    <s v="14000"/>
    <x v="0"/>
    <s v="STATE"/>
    <m/>
    <m/>
    <m/>
    <m/>
    <n v="1983.07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7-27T00:00:00"/>
    <x v="0"/>
    <s v="390004"/>
    <x v="5"/>
    <s v="10320"/>
    <m/>
    <m/>
    <s v="14000"/>
    <x v="0"/>
    <s v="STATE"/>
    <m/>
    <m/>
    <m/>
    <m/>
    <n v="23.2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7-28T00:00:00"/>
    <x v="0"/>
    <s v="390004"/>
    <x v="0"/>
    <s v="10320"/>
    <m/>
    <m/>
    <s v="14000"/>
    <x v="0"/>
    <s v="STATE"/>
    <m/>
    <m/>
    <m/>
    <m/>
    <n v="268.11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7-29T00:00:00"/>
    <x v="0"/>
    <s v="390004"/>
    <x v="1"/>
    <s v="10320"/>
    <m/>
    <m/>
    <s v="14000"/>
    <x v="0"/>
    <s v="STATE"/>
    <m/>
    <m/>
    <m/>
    <m/>
    <n v="146.38999999999999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7-30T00:00:00"/>
    <x v="0"/>
    <s v="390004"/>
    <x v="3"/>
    <s v="10320"/>
    <m/>
    <m/>
    <s v="14000"/>
    <x v="0"/>
    <s v="STATE"/>
    <m/>
    <m/>
    <m/>
    <m/>
    <n v="25.98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7-31T00:00:00"/>
    <x v="0"/>
    <s v="390004"/>
    <x v="4"/>
    <s v="10320"/>
    <m/>
    <m/>
    <s v="14000"/>
    <x v="0"/>
    <s v="STATE"/>
    <m/>
    <m/>
    <m/>
    <m/>
    <n v="314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1T00:00:00"/>
    <x v="0"/>
    <s v="390004"/>
    <x v="6"/>
    <s v="10320"/>
    <m/>
    <m/>
    <s v="14000"/>
    <x v="0"/>
    <s v="STATE"/>
    <m/>
    <m/>
    <m/>
    <m/>
    <n v="12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2T00:00:00"/>
    <x v="0"/>
    <s v="390004"/>
    <x v="7"/>
    <s v="10320"/>
    <m/>
    <m/>
    <s v="14000"/>
    <x v="0"/>
    <s v="STATE"/>
    <m/>
    <m/>
    <m/>
    <m/>
    <n v="18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3T00:00:00"/>
    <x v="1"/>
    <s v="390004"/>
    <x v="9"/>
    <s v="10320"/>
    <m/>
    <m/>
    <s v="14000"/>
    <x v="0"/>
    <s v="STATE"/>
    <m/>
    <m/>
    <m/>
    <m/>
    <n v="1983.07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4T00:00:00"/>
    <x v="1"/>
    <s v="390004"/>
    <x v="5"/>
    <s v="10320"/>
    <m/>
    <m/>
    <s v="14000"/>
    <x v="0"/>
    <s v="STATE"/>
    <m/>
    <m/>
    <m/>
    <m/>
    <n v="23.2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5T00:00:00"/>
    <x v="1"/>
    <s v="390004"/>
    <x v="0"/>
    <s v="10320"/>
    <m/>
    <m/>
    <s v="14000"/>
    <x v="0"/>
    <s v="STATE"/>
    <m/>
    <m/>
    <m/>
    <m/>
    <n v="268.11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6T00:00:00"/>
    <x v="1"/>
    <s v="390004"/>
    <x v="1"/>
    <s v="10320"/>
    <m/>
    <m/>
    <s v="14000"/>
    <x v="0"/>
    <s v="STATE"/>
    <m/>
    <m/>
    <m/>
    <m/>
    <n v="146.38999999999999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7T00:00:00"/>
    <x v="1"/>
    <s v="390004"/>
    <x v="3"/>
    <s v="10320"/>
    <m/>
    <m/>
    <s v="14000"/>
    <x v="0"/>
    <s v="STATE"/>
    <m/>
    <m/>
    <m/>
    <m/>
    <n v="25.98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8T00:00:00"/>
    <x v="1"/>
    <s v="390004"/>
    <x v="4"/>
    <s v="10320"/>
    <m/>
    <m/>
    <s v="14000"/>
    <x v="0"/>
    <s v="STATE"/>
    <m/>
    <m/>
    <m/>
    <m/>
    <n v="314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9T00:00:00"/>
    <x v="1"/>
    <s v="390004"/>
    <x v="6"/>
    <s v="10320"/>
    <m/>
    <m/>
    <s v="14000"/>
    <x v="0"/>
    <s v="STATE"/>
    <m/>
    <m/>
    <m/>
    <m/>
    <n v="12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10T00:00:00"/>
    <x v="1"/>
    <s v="390004"/>
    <x v="7"/>
    <s v="10320"/>
    <m/>
    <m/>
    <s v="14000"/>
    <x v="0"/>
    <s v="STATE"/>
    <m/>
    <m/>
    <m/>
    <m/>
    <n v="18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1-02-11T00:00:00"/>
    <x v="0"/>
    <m/>
    <x v="11"/>
    <s v="99999"/>
    <m/>
    <m/>
    <m/>
    <x v="0"/>
    <m/>
    <m/>
    <m/>
    <m/>
    <m/>
    <n v="-7574.63"/>
    <m/>
    <s v="Cash With The Treasurer Of VA"/>
    <s v="Not included"/>
    <s v="Not included"/>
    <m/>
  </r>
  <r>
    <s v="14000"/>
    <n v="2019"/>
    <n v="5"/>
    <s v="SPJ"/>
    <s v="0001076892"/>
    <d v="2018-11-30T00:00:00"/>
    <d v="2018-12-07T00:00:00"/>
    <d v="1901-02-13T00:00:00"/>
    <x v="1"/>
    <m/>
    <x v="11"/>
    <s v="99999"/>
    <m/>
    <m/>
    <m/>
    <x v="0"/>
    <m/>
    <m/>
    <m/>
    <m/>
    <m/>
    <n v="-7574.63"/>
    <m/>
    <s v="Cash With The Treasurer Of VA"/>
    <s v="Not included"/>
    <s v="Not included"/>
    <m/>
  </r>
  <r>
    <s v="14000"/>
    <n v="2019"/>
    <n v="6"/>
    <s v="SPJ"/>
    <s v="0001089819"/>
    <d v="2018-12-21T00:00:00"/>
    <d v="2019-01-04T00:00:00"/>
    <d v="1900-01-14T00:00:00"/>
    <x v="1"/>
    <s v="399001"/>
    <x v="28"/>
    <s v="10320"/>
    <m/>
    <m/>
    <s v="14000"/>
    <x v="0"/>
    <s v="STATE"/>
    <m/>
    <m/>
    <m/>
    <m/>
    <n v="2938.15"/>
    <m/>
    <s v="Prorate FY19 Rent"/>
    <s v="Not included"/>
    <s v="Not included"/>
    <m/>
  </r>
  <r>
    <s v="14000"/>
    <n v="2019"/>
    <n v="6"/>
    <s v="SPJ"/>
    <s v="0001089819"/>
    <d v="2018-12-21T00:00:00"/>
    <d v="2019-01-04T00:00:00"/>
    <d v="1900-02-06T00:00:00"/>
    <x v="0"/>
    <s v="390004"/>
    <x v="28"/>
    <s v="10320"/>
    <m/>
    <m/>
    <s v="14000"/>
    <x v="0"/>
    <s v="STATE"/>
    <m/>
    <m/>
    <m/>
    <m/>
    <n v="2938.15"/>
    <m/>
    <s v="Prorate FY19 Rent"/>
    <s v="Not included"/>
    <s v="Not included"/>
    <m/>
  </r>
  <r>
    <s v="14000"/>
    <n v="2019"/>
    <n v="6"/>
    <s v="SPJ"/>
    <s v="0001089819"/>
    <d v="2018-12-21T00:00:00"/>
    <d v="2019-01-04T00:00:00"/>
    <d v="1900-02-24T00:00:00"/>
    <x v="1"/>
    <m/>
    <x v="11"/>
    <s v="99999"/>
    <m/>
    <m/>
    <m/>
    <x v="0"/>
    <m/>
    <m/>
    <m/>
    <m/>
    <m/>
    <n v="-2938.15"/>
    <m/>
    <s v="Cash With The Treasurer Of VA"/>
    <s v="Not included"/>
    <s v="Not included"/>
    <m/>
  </r>
  <r>
    <s v="14000"/>
    <n v="2019"/>
    <n v="6"/>
    <s v="SPJ"/>
    <s v="0001089819"/>
    <d v="2018-12-21T00:00:00"/>
    <d v="2019-01-04T00:00:00"/>
    <d v="1900-03-22T00:00:00"/>
    <x v="0"/>
    <m/>
    <x v="11"/>
    <s v="99999"/>
    <m/>
    <m/>
    <m/>
    <x v="0"/>
    <m/>
    <m/>
    <m/>
    <m/>
    <m/>
    <n v="-2938.15"/>
    <m/>
    <s v="Cash With The Treasurer Of VA"/>
    <s v="Not included"/>
    <s v="Not included"/>
    <m/>
  </r>
  <r>
    <s v="14000"/>
    <n v="2019"/>
    <n v="6"/>
    <s v="SPJ"/>
    <s v="0001090989"/>
    <d v="2018-12-26T00:00:00"/>
    <d v="2018-12-26T00:00:00"/>
    <d v="1900-01-14T00:00:00"/>
    <x v="1"/>
    <s v="399001"/>
    <x v="29"/>
    <s v="10320"/>
    <m/>
    <m/>
    <s v="14000"/>
    <x v="0"/>
    <s v="STATE"/>
    <m/>
    <m/>
    <m/>
    <m/>
    <n v="253.87"/>
    <m/>
    <s v="Prorate FY19 VITA Central Audi"/>
    <s v="Not included"/>
    <s v="Not included"/>
    <m/>
  </r>
  <r>
    <s v="14000"/>
    <n v="2019"/>
    <n v="6"/>
    <s v="SPJ"/>
    <s v="0001090989"/>
    <d v="2018-12-26T00:00:00"/>
    <d v="2018-12-26T00:00:00"/>
    <d v="1900-02-06T00:00:00"/>
    <x v="0"/>
    <s v="390004"/>
    <x v="29"/>
    <s v="10320"/>
    <m/>
    <m/>
    <s v="14000"/>
    <x v="0"/>
    <s v="STATE"/>
    <m/>
    <m/>
    <m/>
    <m/>
    <n v="253.87"/>
    <m/>
    <s v="Prorate FY19 VITA Central Audi"/>
    <s v="Not included"/>
    <s v="Not included"/>
    <m/>
  </r>
  <r>
    <s v="14000"/>
    <n v="2019"/>
    <n v="6"/>
    <s v="SPJ"/>
    <s v="0001090989"/>
    <d v="2018-12-26T00:00:00"/>
    <d v="2018-12-26T00:00:00"/>
    <d v="1900-02-24T00:00:00"/>
    <x v="1"/>
    <m/>
    <x v="11"/>
    <s v="99999"/>
    <m/>
    <m/>
    <m/>
    <x v="0"/>
    <m/>
    <m/>
    <m/>
    <m/>
    <m/>
    <n v="-253.87"/>
    <m/>
    <s v="Cash With The Treasurer Of VA"/>
    <s v="Not included"/>
    <s v="Not included"/>
    <m/>
  </r>
  <r>
    <s v="14000"/>
    <n v="2019"/>
    <n v="6"/>
    <s v="SPJ"/>
    <s v="0001090989"/>
    <d v="2018-12-26T00:00:00"/>
    <d v="2018-12-26T00:00:00"/>
    <d v="1900-03-22T00:00:00"/>
    <x v="0"/>
    <m/>
    <x v="11"/>
    <s v="99999"/>
    <m/>
    <m/>
    <m/>
    <x v="0"/>
    <m/>
    <m/>
    <m/>
    <m/>
    <m/>
    <n v="-253.87"/>
    <m/>
    <s v="Cash With The Treasurer Of VA"/>
    <s v="Not included"/>
    <s v="Not included"/>
    <m/>
  </r>
  <r>
    <s v="14000"/>
    <n v="2019"/>
    <n v="6"/>
    <s v="SPJ"/>
    <s v="0001090994"/>
    <d v="2018-12-26T00:00:00"/>
    <d v="2018-12-26T00:00:00"/>
    <d v="1900-01-15T00:00:00"/>
    <x v="1"/>
    <s v="399001"/>
    <x v="30"/>
    <s v="10320"/>
    <m/>
    <m/>
    <s v="14000"/>
    <x v="0"/>
    <s v="STATE"/>
    <m/>
    <m/>
    <m/>
    <m/>
    <n v="160.86000000000001"/>
    <m/>
    <s v="Prorate PB Chgs-FY19 ALL GF Q1"/>
    <s v="Not included"/>
    <s v="Not included"/>
    <m/>
  </r>
  <r>
    <s v="14000"/>
    <n v="2019"/>
    <n v="6"/>
    <s v="SPJ"/>
    <s v="0001090994"/>
    <d v="2018-12-26T00:00:00"/>
    <d v="2018-12-26T00:00:00"/>
    <d v="1900-02-07T00:00:00"/>
    <x v="0"/>
    <s v="390004"/>
    <x v="30"/>
    <s v="10320"/>
    <m/>
    <m/>
    <s v="14000"/>
    <x v="0"/>
    <s v="STATE"/>
    <m/>
    <m/>
    <m/>
    <m/>
    <n v="160.86000000000001"/>
    <m/>
    <s v="Prorate PB Chgs-FY19 ALL GF Q1"/>
    <s v="Not included"/>
    <s v="Not included"/>
    <m/>
  </r>
  <r>
    <s v="14000"/>
    <n v="2019"/>
    <n v="6"/>
    <s v="SPJ"/>
    <s v="0001090994"/>
    <d v="2018-12-26T00:00:00"/>
    <d v="2018-12-26T00:00:00"/>
    <d v="1900-02-27T00:00:00"/>
    <x v="1"/>
    <m/>
    <x v="11"/>
    <s v="99999"/>
    <m/>
    <m/>
    <m/>
    <x v="0"/>
    <m/>
    <m/>
    <m/>
    <m/>
    <m/>
    <n v="-160.86000000000001"/>
    <m/>
    <s v="Cash With The Treasurer Of VA"/>
    <s v="Not included"/>
    <s v="Not included"/>
    <m/>
  </r>
  <r>
    <s v="14000"/>
    <n v="2019"/>
    <n v="6"/>
    <s v="SPJ"/>
    <s v="0001090994"/>
    <d v="2018-12-26T00:00:00"/>
    <d v="2018-12-26T00:00:00"/>
    <d v="1900-03-23T00:00:00"/>
    <x v="0"/>
    <m/>
    <x v="11"/>
    <s v="99999"/>
    <m/>
    <m/>
    <m/>
    <x v="0"/>
    <m/>
    <m/>
    <m/>
    <m/>
    <m/>
    <n v="-160.86000000000001"/>
    <m/>
    <s v="Cash With The Treasurer Of VA"/>
    <s v="Not included"/>
    <s v="Not included"/>
    <m/>
  </r>
  <r>
    <s v="14000"/>
    <n v="2019"/>
    <n v="6"/>
    <s v="SPJ"/>
    <s v="0001091003"/>
    <d v="2018-12-26T00:00:00"/>
    <d v="2018-12-26T00:00:00"/>
    <d v="1900-01-15T00:00:00"/>
    <x v="1"/>
    <s v="399001"/>
    <x v="30"/>
    <s v="10320"/>
    <m/>
    <m/>
    <s v="14000"/>
    <x v="0"/>
    <s v="STATE"/>
    <m/>
    <m/>
    <m/>
    <m/>
    <n v="15.08"/>
    <m/>
    <s v="Prorate FY19 PMIS Charges"/>
    <s v="Not included"/>
    <s v="Not included"/>
    <m/>
  </r>
  <r>
    <s v="14000"/>
    <n v="2019"/>
    <n v="6"/>
    <s v="SPJ"/>
    <s v="0001091003"/>
    <d v="2018-12-26T00:00:00"/>
    <d v="2018-12-26T00:00:00"/>
    <d v="1900-02-07T00:00:00"/>
    <x v="0"/>
    <s v="390004"/>
    <x v="30"/>
    <s v="10320"/>
    <m/>
    <m/>
    <s v="14000"/>
    <x v="0"/>
    <s v="STATE"/>
    <m/>
    <m/>
    <m/>
    <m/>
    <n v="15.08"/>
    <m/>
    <s v="Prorate FY19 PMIS Charges"/>
    <s v="Not included"/>
    <s v="Not included"/>
    <m/>
  </r>
  <r>
    <s v="14000"/>
    <n v="2019"/>
    <n v="6"/>
    <s v="SPJ"/>
    <s v="0001091003"/>
    <d v="2018-12-26T00:00:00"/>
    <d v="2018-12-26T00:00:00"/>
    <d v="1900-02-27T00:00:00"/>
    <x v="1"/>
    <m/>
    <x v="11"/>
    <s v="99999"/>
    <m/>
    <m/>
    <m/>
    <x v="0"/>
    <m/>
    <m/>
    <m/>
    <m/>
    <m/>
    <n v="-15.08"/>
    <m/>
    <s v="Cash With The Treasurer Of VA"/>
    <s v="Not included"/>
    <s v="Not included"/>
    <m/>
  </r>
  <r>
    <s v="14000"/>
    <n v="2019"/>
    <n v="6"/>
    <s v="SPJ"/>
    <s v="0001091003"/>
    <d v="2018-12-26T00:00:00"/>
    <d v="2018-12-26T00:00:00"/>
    <d v="1900-03-23T00:00:00"/>
    <x v="0"/>
    <m/>
    <x v="11"/>
    <s v="99999"/>
    <m/>
    <m/>
    <m/>
    <x v="0"/>
    <m/>
    <m/>
    <m/>
    <m/>
    <m/>
    <n v="-15.08"/>
    <m/>
    <s v="Cash With The Treasurer Of VA"/>
    <s v="Not included"/>
    <s v="Not included"/>
    <m/>
  </r>
  <r>
    <s v="14000"/>
    <n v="2019"/>
    <n v="6"/>
    <s v="ONL"/>
    <s v="0001097225"/>
    <d v="2018-12-31T00:00:00"/>
    <d v="2019-01-07T00:00:00"/>
    <d v="1900-01-02T00:00:00"/>
    <x v="0"/>
    <s v="390004"/>
    <x v="10"/>
    <s v="10320"/>
    <m/>
    <m/>
    <s v="14000"/>
    <x v="0"/>
    <s v="STATE"/>
    <m/>
    <m/>
    <m/>
    <m/>
    <n v="1639.04"/>
    <m/>
    <s v="Distribute 11/10-12/6 Pay-EH"/>
    <s v="Not included"/>
    <s v="Not included"/>
    <m/>
  </r>
  <r>
    <s v="14000"/>
    <n v="2019"/>
    <n v="6"/>
    <s v="ONL"/>
    <s v="0001097225"/>
    <d v="2018-12-31T00:00:00"/>
    <d v="2019-01-07T00:00:00"/>
    <d v="1900-01-03T00:00:00"/>
    <x v="0"/>
    <s v="390004"/>
    <x v="1"/>
    <s v="10320"/>
    <m/>
    <m/>
    <s v="14000"/>
    <x v="0"/>
    <s v="STATE"/>
    <m/>
    <m/>
    <m/>
    <m/>
    <n v="123.51"/>
    <m/>
    <s v="Distribute 11/10-12/6 Pay-EH"/>
    <s v="Not included"/>
    <s v="Not included"/>
    <m/>
  </r>
  <r>
    <s v="14000"/>
    <n v="2019"/>
    <n v="6"/>
    <s v="ONL"/>
    <s v="0001097225"/>
    <d v="2018-12-31T00:00:00"/>
    <d v="2019-01-07T00:00:00"/>
    <d v="1900-01-04T00:00:00"/>
    <x v="1"/>
    <s v="390004"/>
    <x v="10"/>
    <s v="10320"/>
    <m/>
    <m/>
    <s v="14000"/>
    <x v="0"/>
    <s v="STATE"/>
    <m/>
    <m/>
    <m/>
    <m/>
    <n v="1639.04"/>
    <m/>
    <s v="Distribute 11/10-12/6 Pay-EH"/>
    <s v="Not included"/>
    <s v="Not included"/>
    <m/>
  </r>
  <r>
    <s v="14000"/>
    <n v="2019"/>
    <n v="6"/>
    <s v="ONL"/>
    <s v="0001097225"/>
    <d v="2018-12-31T00:00:00"/>
    <d v="2019-01-07T00:00:00"/>
    <d v="1900-01-05T00:00:00"/>
    <x v="1"/>
    <s v="390004"/>
    <x v="1"/>
    <s v="10320"/>
    <m/>
    <m/>
    <s v="14000"/>
    <x v="0"/>
    <s v="STATE"/>
    <m/>
    <m/>
    <m/>
    <m/>
    <n v="123.51"/>
    <m/>
    <s v="Distribute 11/10-12/6 Pay-EH"/>
    <s v="Not included"/>
    <s v="Not included"/>
    <m/>
  </r>
  <r>
    <s v="14000"/>
    <n v="2019"/>
    <n v="6"/>
    <s v="ONL"/>
    <s v="0001097225"/>
    <d v="2018-12-31T00:00:00"/>
    <d v="2019-01-07T00:00:00"/>
    <d v="1900-01-07T00:00:00"/>
    <x v="0"/>
    <m/>
    <x v="11"/>
    <s v="99999"/>
    <m/>
    <m/>
    <m/>
    <x v="0"/>
    <m/>
    <m/>
    <m/>
    <m/>
    <m/>
    <n v="-1762.55"/>
    <m/>
    <s v="Cash With The Treasurer Of VA"/>
    <s v="Not included"/>
    <s v="Not included"/>
    <m/>
  </r>
  <r>
    <s v="14000"/>
    <n v="2019"/>
    <n v="6"/>
    <s v="ONL"/>
    <s v="0001097225"/>
    <d v="2018-12-31T00:00:00"/>
    <d v="2019-01-07T00:00:00"/>
    <d v="1900-01-09T00:00:00"/>
    <x v="1"/>
    <m/>
    <x v="11"/>
    <s v="99999"/>
    <m/>
    <m/>
    <m/>
    <x v="0"/>
    <m/>
    <m/>
    <m/>
    <m/>
    <m/>
    <n v="-1762.55"/>
    <m/>
    <s v="Cash With The Treasurer Of VA"/>
    <s v="Not included"/>
    <s v="Not included"/>
    <m/>
  </r>
  <r>
    <s v="14000"/>
    <n v="2019"/>
    <n v="6"/>
    <s v="SPJ"/>
    <s v="0001100176"/>
    <d v="2018-12-31T00:00:00"/>
    <d v="2019-01-08T00:00:00"/>
    <d v="1900-02-27T00:00:00"/>
    <x v="0"/>
    <s v="390004"/>
    <x v="9"/>
    <s v="10320"/>
    <m/>
    <m/>
    <s v="14000"/>
    <x v="0"/>
    <s v="STATE"/>
    <m/>
    <m/>
    <m/>
    <m/>
    <n v="2025.59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2-28T00:00:00"/>
    <x v="0"/>
    <s v="390004"/>
    <x v="5"/>
    <s v="10320"/>
    <m/>
    <m/>
    <s v="14000"/>
    <x v="0"/>
    <s v="STATE"/>
    <m/>
    <m/>
    <m/>
    <m/>
    <n v="23.7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1T00:00:00"/>
    <x v="0"/>
    <s v="390004"/>
    <x v="0"/>
    <s v="10320"/>
    <m/>
    <m/>
    <s v="14000"/>
    <x v="0"/>
    <s v="STATE"/>
    <m/>
    <m/>
    <m/>
    <m/>
    <n v="273.86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2T00:00:00"/>
    <x v="0"/>
    <s v="390004"/>
    <x v="1"/>
    <s v="10320"/>
    <m/>
    <m/>
    <s v="14000"/>
    <x v="0"/>
    <s v="STATE"/>
    <m/>
    <m/>
    <m/>
    <m/>
    <n v="150.3600000000000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3T00:00:00"/>
    <x v="0"/>
    <s v="390004"/>
    <x v="3"/>
    <s v="10320"/>
    <m/>
    <m/>
    <s v="14000"/>
    <x v="0"/>
    <s v="STATE"/>
    <m/>
    <m/>
    <m/>
    <m/>
    <n v="26.53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4T00:00:00"/>
    <x v="0"/>
    <s v="390004"/>
    <x v="4"/>
    <s v="10320"/>
    <m/>
    <m/>
    <s v="14000"/>
    <x v="0"/>
    <s v="STATE"/>
    <m/>
    <m/>
    <m/>
    <m/>
    <n v="322.6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5T00:00:00"/>
    <x v="0"/>
    <s v="390004"/>
    <x v="6"/>
    <s v="10320"/>
    <m/>
    <m/>
    <s v="14000"/>
    <x v="0"/>
    <s v="STATE"/>
    <m/>
    <m/>
    <m/>
    <m/>
    <n v="12.56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6T00:00:00"/>
    <x v="0"/>
    <s v="390004"/>
    <x v="7"/>
    <s v="10320"/>
    <m/>
    <m/>
    <s v="14000"/>
    <x v="0"/>
    <s v="STATE"/>
    <m/>
    <m/>
    <m/>
    <m/>
    <n v="10.5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7T00:00:00"/>
    <x v="0"/>
    <s v="390004"/>
    <x v="27"/>
    <s v="10320"/>
    <m/>
    <m/>
    <s v="14000"/>
    <x v="0"/>
    <s v="STATE"/>
    <m/>
    <m/>
    <m/>
    <m/>
    <n v="11.8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8T00:00:00"/>
    <x v="1"/>
    <s v="390004"/>
    <x v="9"/>
    <s v="10320"/>
    <m/>
    <m/>
    <s v="14000"/>
    <x v="0"/>
    <s v="STATE"/>
    <m/>
    <m/>
    <m/>
    <m/>
    <n v="2025.59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9T00:00:00"/>
    <x v="1"/>
    <s v="390004"/>
    <x v="5"/>
    <s v="10320"/>
    <m/>
    <m/>
    <s v="14000"/>
    <x v="0"/>
    <s v="STATE"/>
    <m/>
    <m/>
    <m/>
    <m/>
    <n v="23.7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0T00:00:00"/>
    <x v="1"/>
    <s v="390004"/>
    <x v="0"/>
    <s v="10320"/>
    <m/>
    <m/>
    <s v="14000"/>
    <x v="0"/>
    <s v="STATE"/>
    <m/>
    <m/>
    <m/>
    <m/>
    <n v="273.86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1T00:00:00"/>
    <x v="1"/>
    <s v="390004"/>
    <x v="1"/>
    <s v="10320"/>
    <m/>
    <m/>
    <s v="14000"/>
    <x v="0"/>
    <s v="STATE"/>
    <m/>
    <m/>
    <m/>
    <m/>
    <n v="150.3600000000000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2T00:00:00"/>
    <x v="1"/>
    <s v="390004"/>
    <x v="3"/>
    <s v="10320"/>
    <m/>
    <m/>
    <s v="14000"/>
    <x v="0"/>
    <s v="STATE"/>
    <m/>
    <m/>
    <m/>
    <m/>
    <n v="26.53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3T00:00:00"/>
    <x v="1"/>
    <s v="390004"/>
    <x v="4"/>
    <s v="10320"/>
    <m/>
    <m/>
    <s v="14000"/>
    <x v="0"/>
    <s v="STATE"/>
    <m/>
    <m/>
    <m/>
    <m/>
    <n v="322.6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4T00:00:00"/>
    <x v="1"/>
    <s v="390004"/>
    <x v="6"/>
    <s v="10320"/>
    <m/>
    <m/>
    <s v="14000"/>
    <x v="0"/>
    <s v="STATE"/>
    <m/>
    <m/>
    <m/>
    <m/>
    <n v="12.56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5T00:00:00"/>
    <x v="1"/>
    <s v="390004"/>
    <x v="7"/>
    <s v="10320"/>
    <m/>
    <m/>
    <s v="14000"/>
    <x v="0"/>
    <s v="STATE"/>
    <m/>
    <m/>
    <m/>
    <m/>
    <n v="10.5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6T00:00:00"/>
    <x v="1"/>
    <s v="390004"/>
    <x v="27"/>
    <s v="10320"/>
    <m/>
    <m/>
    <s v="14000"/>
    <x v="0"/>
    <s v="STATE"/>
    <m/>
    <m/>
    <m/>
    <m/>
    <n v="11.8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7-05T00:00:00"/>
    <x v="0"/>
    <s v="390004"/>
    <x v="9"/>
    <s v="10320"/>
    <m/>
    <m/>
    <s v="14000"/>
    <x v="0"/>
    <s v="STATE"/>
    <m/>
    <m/>
    <m/>
    <m/>
    <n v="2113.1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06T00:00:00"/>
    <x v="0"/>
    <s v="390004"/>
    <x v="5"/>
    <s v="10320"/>
    <m/>
    <m/>
    <s v="14000"/>
    <x v="0"/>
    <s v="STATE"/>
    <m/>
    <m/>
    <m/>
    <m/>
    <n v="24.73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07T00:00:00"/>
    <x v="0"/>
    <s v="390004"/>
    <x v="0"/>
    <s v="10320"/>
    <m/>
    <m/>
    <s v="14000"/>
    <x v="0"/>
    <s v="STATE"/>
    <m/>
    <m/>
    <m/>
    <m/>
    <n v="285.69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08T00:00:00"/>
    <x v="0"/>
    <s v="390004"/>
    <x v="1"/>
    <s v="10320"/>
    <m/>
    <m/>
    <s v="14000"/>
    <x v="0"/>
    <s v="STATE"/>
    <m/>
    <m/>
    <m/>
    <m/>
    <n v="155.99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09T00:00:00"/>
    <x v="0"/>
    <s v="390004"/>
    <x v="3"/>
    <s v="10320"/>
    <m/>
    <m/>
    <s v="14000"/>
    <x v="0"/>
    <s v="STATE"/>
    <m/>
    <m/>
    <m/>
    <m/>
    <n v="27.69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0T00:00:00"/>
    <x v="0"/>
    <s v="390004"/>
    <x v="4"/>
    <s v="10320"/>
    <m/>
    <m/>
    <s v="14000"/>
    <x v="0"/>
    <s v="STATE"/>
    <m/>
    <m/>
    <m/>
    <m/>
    <n v="334.9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1T00:00:00"/>
    <x v="0"/>
    <s v="390004"/>
    <x v="6"/>
    <s v="10320"/>
    <m/>
    <m/>
    <s v="14000"/>
    <x v="0"/>
    <s v="STATE"/>
    <m/>
    <m/>
    <m/>
    <m/>
    <n v="13.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2T00:00:00"/>
    <x v="0"/>
    <s v="390004"/>
    <x v="7"/>
    <s v="10320"/>
    <m/>
    <m/>
    <s v="14000"/>
    <x v="0"/>
    <s v="STATE"/>
    <m/>
    <m/>
    <m/>
    <m/>
    <n v="9.75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3T00:00:00"/>
    <x v="1"/>
    <s v="390004"/>
    <x v="9"/>
    <s v="10320"/>
    <m/>
    <m/>
    <s v="14000"/>
    <x v="0"/>
    <s v="STATE"/>
    <m/>
    <m/>
    <m/>
    <m/>
    <n v="2113.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4T00:00:00"/>
    <x v="1"/>
    <s v="390004"/>
    <x v="5"/>
    <s v="10320"/>
    <m/>
    <m/>
    <s v="14000"/>
    <x v="0"/>
    <s v="STATE"/>
    <m/>
    <m/>
    <m/>
    <m/>
    <n v="24.73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5T00:00:00"/>
    <x v="1"/>
    <s v="390004"/>
    <x v="0"/>
    <s v="10320"/>
    <m/>
    <m/>
    <s v="14000"/>
    <x v="0"/>
    <s v="STATE"/>
    <m/>
    <m/>
    <m/>
    <m/>
    <n v="285.69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6T00:00:00"/>
    <x v="1"/>
    <s v="390004"/>
    <x v="1"/>
    <s v="10320"/>
    <m/>
    <m/>
    <s v="14000"/>
    <x v="0"/>
    <s v="STATE"/>
    <m/>
    <m/>
    <m/>
    <m/>
    <n v="155.97999999999999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7T00:00:00"/>
    <x v="1"/>
    <s v="390004"/>
    <x v="3"/>
    <s v="10320"/>
    <m/>
    <m/>
    <s v="14000"/>
    <x v="0"/>
    <s v="STATE"/>
    <m/>
    <m/>
    <m/>
    <m/>
    <n v="27.68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8T00:00:00"/>
    <x v="1"/>
    <s v="390004"/>
    <x v="4"/>
    <s v="10320"/>
    <m/>
    <m/>
    <s v="14000"/>
    <x v="0"/>
    <s v="STATE"/>
    <m/>
    <m/>
    <m/>
    <m/>
    <n v="334.9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9T00:00:00"/>
    <x v="1"/>
    <s v="390004"/>
    <x v="6"/>
    <s v="10320"/>
    <m/>
    <m/>
    <s v="14000"/>
    <x v="0"/>
    <s v="STATE"/>
    <m/>
    <m/>
    <m/>
    <m/>
    <n v="13.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20T00:00:00"/>
    <x v="1"/>
    <s v="390004"/>
    <x v="7"/>
    <s v="10320"/>
    <m/>
    <m/>
    <s v="14000"/>
    <x v="0"/>
    <s v="STATE"/>
    <m/>
    <m/>
    <m/>
    <m/>
    <n v="9.75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1-02-03T00:00:00"/>
    <x v="0"/>
    <m/>
    <x v="11"/>
    <s v="99999"/>
    <m/>
    <m/>
    <m/>
    <x v="0"/>
    <m/>
    <m/>
    <m/>
    <m/>
    <m/>
    <n v="-5822.49"/>
    <m/>
    <s v="Cash With The Treasurer Of VA"/>
    <s v="Not included"/>
    <s v="Not included"/>
    <m/>
  </r>
  <r>
    <s v="14000"/>
    <n v="2019"/>
    <n v="6"/>
    <s v="SPJ"/>
    <s v="0001100176"/>
    <d v="2018-12-31T00:00:00"/>
    <d v="2019-01-08T00:00:00"/>
    <d v="1901-02-05T00:00:00"/>
    <x v="1"/>
    <m/>
    <x v="11"/>
    <s v="99999"/>
    <m/>
    <m/>
    <m/>
    <x v="0"/>
    <m/>
    <m/>
    <m/>
    <m/>
    <m/>
    <n v="-5822.46"/>
    <m/>
    <s v="Cash With The Treasurer Of VA"/>
    <s v="Not included"/>
    <s v="Not included"/>
    <m/>
  </r>
  <r>
    <s v="14000"/>
    <n v="2019"/>
    <n v="7"/>
    <s v="SPJ"/>
    <s v="0001104934"/>
    <d v="2019-01-14T00:00:00"/>
    <d v="2019-01-16T00:00:00"/>
    <d v="1900-02-19T00:00:00"/>
    <x v="0"/>
    <s v="390004"/>
    <x v="9"/>
    <s v="10320"/>
    <m/>
    <m/>
    <s v="14000"/>
    <x v="0"/>
    <s v="STATE"/>
    <m/>
    <m/>
    <m/>
    <m/>
    <n v="964.56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0T00:00:00"/>
    <x v="0"/>
    <s v="390004"/>
    <x v="5"/>
    <s v="10320"/>
    <m/>
    <m/>
    <s v="14000"/>
    <x v="0"/>
    <s v="STATE"/>
    <m/>
    <m/>
    <m/>
    <m/>
    <n v="11.28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1T00:00:00"/>
    <x v="0"/>
    <s v="390004"/>
    <x v="0"/>
    <s v="10320"/>
    <m/>
    <m/>
    <s v="14000"/>
    <x v="0"/>
    <s v="STATE"/>
    <m/>
    <m/>
    <m/>
    <m/>
    <n v="130.41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2T00:00:00"/>
    <x v="0"/>
    <s v="390004"/>
    <x v="1"/>
    <s v="10320"/>
    <m/>
    <m/>
    <s v="14000"/>
    <x v="0"/>
    <s v="STATE"/>
    <m/>
    <m/>
    <m/>
    <m/>
    <n v="72.42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3T00:00:00"/>
    <x v="0"/>
    <s v="390004"/>
    <x v="3"/>
    <s v="10320"/>
    <m/>
    <m/>
    <s v="14000"/>
    <x v="0"/>
    <s v="STATE"/>
    <m/>
    <m/>
    <m/>
    <m/>
    <n v="12.64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4T00:00:00"/>
    <x v="0"/>
    <s v="390004"/>
    <x v="4"/>
    <s v="10320"/>
    <m/>
    <m/>
    <s v="14000"/>
    <x v="0"/>
    <s v="STATE"/>
    <m/>
    <m/>
    <m/>
    <m/>
    <n v="153.63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5T00:00:00"/>
    <x v="0"/>
    <s v="390004"/>
    <x v="6"/>
    <s v="10320"/>
    <m/>
    <m/>
    <s v="14000"/>
    <x v="0"/>
    <s v="STATE"/>
    <m/>
    <m/>
    <m/>
    <m/>
    <n v="5.98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6T00:00:00"/>
    <x v="0"/>
    <s v="390004"/>
    <x v="7"/>
    <s v="10320"/>
    <m/>
    <m/>
    <s v="14000"/>
    <x v="0"/>
    <s v="STATE"/>
    <m/>
    <m/>
    <m/>
    <m/>
    <n v="5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7T00:00:00"/>
    <x v="0"/>
    <s v="390004"/>
    <x v="27"/>
    <s v="10320"/>
    <m/>
    <m/>
    <s v="14000"/>
    <x v="0"/>
    <s v="STATE"/>
    <m/>
    <m/>
    <m/>
    <m/>
    <n v="5.63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8T00:00:00"/>
    <x v="1"/>
    <s v="390004"/>
    <x v="9"/>
    <s v="10320"/>
    <m/>
    <m/>
    <s v="14000"/>
    <x v="0"/>
    <s v="STATE"/>
    <m/>
    <m/>
    <m/>
    <m/>
    <n v="964.56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1T00:00:00"/>
    <x v="1"/>
    <s v="390004"/>
    <x v="5"/>
    <s v="10320"/>
    <m/>
    <m/>
    <s v="14000"/>
    <x v="0"/>
    <s v="STATE"/>
    <m/>
    <m/>
    <m/>
    <m/>
    <n v="11.29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2T00:00:00"/>
    <x v="1"/>
    <s v="390004"/>
    <x v="0"/>
    <s v="10320"/>
    <m/>
    <m/>
    <s v="14000"/>
    <x v="0"/>
    <s v="STATE"/>
    <m/>
    <m/>
    <m/>
    <m/>
    <n v="130.41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3T00:00:00"/>
    <x v="1"/>
    <s v="390004"/>
    <x v="1"/>
    <s v="10320"/>
    <m/>
    <m/>
    <s v="14000"/>
    <x v="0"/>
    <s v="STATE"/>
    <m/>
    <m/>
    <m/>
    <m/>
    <n v="72.42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4T00:00:00"/>
    <x v="1"/>
    <s v="390004"/>
    <x v="3"/>
    <s v="10320"/>
    <m/>
    <m/>
    <s v="14000"/>
    <x v="0"/>
    <s v="STATE"/>
    <m/>
    <m/>
    <m/>
    <m/>
    <n v="12.64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5T00:00:00"/>
    <x v="1"/>
    <s v="390004"/>
    <x v="4"/>
    <s v="10320"/>
    <m/>
    <m/>
    <s v="14000"/>
    <x v="0"/>
    <s v="STATE"/>
    <m/>
    <m/>
    <m/>
    <m/>
    <n v="153.63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6T00:00:00"/>
    <x v="1"/>
    <s v="390004"/>
    <x v="6"/>
    <s v="10320"/>
    <m/>
    <m/>
    <s v="14000"/>
    <x v="0"/>
    <s v="STATE"/>
    <m/>
    <m/>
    <m/>
    <m/>
    <n v="5.98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7T00:00:00"/>
    <x v="1"/>
    <s v="390004"/>
    <x v="7"/>
    <s v="10320"/>
    <m/>
    <m/>
    <s v="14000"/>
    <x v="0"/>
    <s v="STATE"/>
    <m/>
    <m/>
    <m/>
    <m/>
    <n v="5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8T00:00:00"/>
    <x v="1"/>
    <s v="390004"/>
    <x v="27"/>
    <s v="10320"/>
    <m/>
    <m/>
    <s v="14000"/>
    <x v="0"/>
    <s v="STATE"/>
    <m/>
    <m/>
    <m/>
    <m/>
    <n v="5.62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5-20T00:00:00"/>
    <x v="0"/>
    <s v="390004"/>
    <x v="9"/>
    <s v="10320"/>
    <m/>
    <m/>
    <s v="14000"/>
    <x v="0"/>
    <s v="STATE"/>
    <m/>
    <m/>
    <m/>
    <m/>
    <n v="899.42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1T00:00:00"/>
    <x v="0"/>
    <s v="390004"/>
    <x v="5"/>
    <s v="10320"/>
    <m/>
    <m/>
    <s v="14000"/>
    <x v="0"/>
    <s v="STATE"/>
    <m/>
    <m/>
    <m/>
    <m/>
    <n v="10.52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2T00:00:00"/>
    <x v="0"/>
    <s v="390004"/>
    <x v="0"/>
    <s v="10320"/>
    <m/>
    <m/>
    <s v="14000"/>
    <x v="0"/>
    <s v="STATE"/>
    <m/>
    <m/>
    <m/>
    <m/>
    <n v="121.6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3T00:00:00"/>
    <x v="0"/>
    <s v="390004"/>
    <x v="1"/>
    <s v="10320"/>
    <m/>
    <m/>
    <s v="14000"/>
    <x v="0"/>
    <s v="STATE"/>
    <m/>
    <m/>
    <m/>
    <m/>
    <n v="66.47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4T00:00:00"/>
    <x v="0"/>
    <s v="390004"/>
    <x v="3"/>
    <s v="10320"/>
    <m/>
    <m/>
    <s v="14000"/>
    <x v="0"/>
    <s v="STATE"/>
    <m/>
    <m/>
    <m/>
    <m/>
    <n v="11.78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5T00:00:00"/>
    <x v="0"/>
    <s v="390004"/>
    <x v="4"/>
    <s v="10320"/>
    <m/>
    <m/>
    <s v="14000"/>
    <x v="0"/>
    <s v="STATE"/>
    <m/>
    <m/>
    <m/>
    <m/>
    <n v="142.55000000000001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6T00:00:00"/>
    <x v="0"/>
    <s v="390004"/>
    <x v="6"/>
    <s v="10320"/>
    <m/>
    <m/>
    <s v="14000"/>
    <x v="0"/>
    <s v="STATE"/>
    <m/>
    <m/>
    <m/>
    <m/>
    <n v="5.58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7T00:00:00"/>
    <x v="0"/>
    <s v="390004"/>
    <x v="7"/>
    <s v="10320"/>
    <m/>
    <m/>
    <s v="14000"/>
    <x v="0"/>
    <s v="STATE"/>
    <m/>
    <m/>
    <m/>
    <m/>
    <n v="4.1500000000000004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8T00:00:00"/>
    <x v="1"/>
    <s v="390004"/>
    <x v="9"/>
    <s v="10320"/>
    <m/>
    <m/>
    <s v="14000"/>
    <x v="0"/>
    <s v="STATE"/>
    <m/>
    <m/>
    <m/>
    <m/>
    <n v="899.43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9T00:00:00"/>
    <x v="1"/>
    <s v="390004"/>
    <x v="5"/>
    <s v="10320"/>
    <m/>
    <m/>
    <s v="14000"/>
    <x v="0"/>
    <s v="STATE"/>
    <m/>
    <m/>
    <m/>
    <m/>
    <n v="10.52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30T00:00:00"/>
    <x v="1"/>
    <s v="390004"/>
    <x v="0"/>
    <s v="10320"/>
    <m/>
    <m/>
    <s v="14000"/>
    <x v="0"/>
    <s v="STATE"/>
    <m/>
    <m/>
    <m/>
    <m/>
    <n v="121.6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31T00:00:00"/>
    <x v="1"/>
    <s v="390004"/>
    <x v="1"/>
    <s v="10320"/>
    <m/>
    <m/>
    <s v="14000"/>
    <x v="0"/>
    <s v="STATE"/>
    <m/>
    <m/>
    <m/>
    <m/>
    <n v="66.47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6-01T00:00:00"/>
    <x v="1"/>
    <s v="390004"/>
    <x v="3"/>
    <s v="10320"/>
    <m/>
    <m/>
    <s v="14000"/>
    <x v="0"/>
    <s v="STATE"/>
    <m/>
    <m/>
    <m/>
    <m/>
    <n v="11.78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6-02T00:00:00"/>
    <x v="1"/>
    <s v="390004"/>
    <x v="4"/>
    <s v="10320"/>
    <m/>
    <m/>
    <s v="14000"/>
    <x v="0"/>
    <s v="STATE"/>
    <m/>
    <m/>
    <m/>
    <m/>
    <n v="142.55000000000001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6-03T00:00:00"/>
    <x v="1"/>
    <s v="390004"/>
    <x v="6"/>
    <s v="10320"/>
    <m/>
    <m/>
    <s v="14000"/>
    <x v="0"/>
    <s v="STATE"/>
    <m/>
    <m/>
    <m/>
    <m/>
    <n v="5.58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6-04T00:00:00"/>
    <x v="1"/>
    <s v="390004"/>
    <x v="7"/>
    <s v="10320"/>
    <m/>
    <m/>
    <s v="14000"/>
    <x v="0"/>
    <s v="STATE"/>
    <m/>
    <m/>
    <m/>
    <m/>
    <n v="4.1500000000000004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12-08T00:00:00"/>
    <x v="0"/>
    <m/>
    <x v="11"/>
    <s v="99999"/>
    <m/>
    <m/>
    <m/>
    <x v="0"/>
    <m/>
    <m/>
    <m/>
    <m/>
    <m/>
    <n v="-2623.62"/>
    <m/>
    <s v="Cash With The Treasurer Of VA"/>
    <s v="Not included"/>
    <s v="Not included"/>
    <m/>
  </r>
  <r>
    <s v="14000"/>
    <n v="2019"/>
    <n v="7"/>
    <s v="SPJ"/>
    <s v="0001104934"/>
    <d v="2019-01-14T00:00:00"/>
    <d v="2019-01-16T00:00:00"/>
    <d v="1900-12-10T00:00:00"/>
    <x v="1"/>
    <m/>
    <x v="11"/>
    <s v="99999"/>
    <m/>
    <m/>
    <m/>
    <x v="0"/>
    <m/>
    <m/>
    <m/>
    <m/>
    <m/>
    <n v="-2623.63"/>
    <m/>
    <s v="Cash With The Treasurer Of VA"/>
    <s v="Not included"/>
    <s v="Not included"/>
    <m/>
  </r>
  <r>
    <s v="14000"/>
    <n v="2019"/>
    <n v="7"/>
    <s v="ONL"/>
    <s v="0001105836"/>
    <d v="2019-01-15T00:00:00"/>
    <d v="2019-01-15T00:00:00"/>
    <d v="1900-01-02T00:00:00"/>
    <x v="0"/>
    <s v="390004"/>
    <x v="10"/>
    <s v="10320"/>
    <m/>
    <m/>
    <s v="14000"/>
    <x v="0"/>
    <s v="STATE"/>
    <m/>
    <m/>
    <m/>
    <m/>
    <n v="882.56"/>
    <m/>
    <s v="Distribute 12/7-12/20 Pay-EH"/>
    <s v="Not included"/>
    <s v="Not included"/>
    <m/>
  </r>
  <r>
    <s v="14000"/>
    <n v="2019"/>
    <n v="7"/>
    <s v="ONL"/>
    <s v="0001105836"/>
    <d v="2019-01-15T00:00:00"/>
    <d v="2019-01-15T00:00:00"/>
    <d v="1900-01-03T00:00:00"/>
    <x v="0"/>
    <s v="390004"/>
    <x v="1"/>
    <s v="10320"/>
    <m/>
    <m/>
    <s v="14000"/>
    <x v="0"/>
    <s v="STATE"/>
    <m/>
    <m/>
    <m/>
    <m/>
    <n v="66.58"/>
    <m/>
    <s v="Distribute 12/7-12/20 Pay-EH"/>
    <s v="Not included"/>
    <s v="Not included"/>
    <m/>
  </r>
  <r>
    <s v="14000"/>
    <n v="2019"/>
    <n v="7"/>
    <s v="ONL"/>
    <s v="0001105836"/>
    <d v="2019-01-15T00:00:00"/>
    <d v="2019-01-15T00:00:00"/>
    <d v="1900-01-04T00:00:00"/>
    <x v="1"/>
    <s v="390004"/>
    <x v="10"/>
    <s v="10320"/>
    <m/>
    <m/>
    <s v="14000"/>
    <x v="0"/>
    <s v="STATE"/>
    <m/>
    <m/>
    <m/>
    <m/>
    <n v="882.56"/>
    <m/>
    <s v="Distribute 12/7-12/20 Pay-EH"/>
    <s v="Not included"/>
    <s v="Not included"/>
    <m/>
  </r>
  <r>
    <s v="14000"/>
    <n v="2019"/>
    <n v="7"/>
    <s v="ONL"/>
    <s v="0001105836"/>
    <d v="2019-01-15T00:00:00"/>
    <d v="2019-01-15T00:00:00"/>
    <d v="1900-01-05T00:00:00"/>
    <x v="1"/>
    <s v="390004"/>
    <x v="1"/>
    <s v="10320"/>
    <m/>
    <m/>
    <s v="14000"/>
    <x v="0"/>
    <s v="STATE"/>
    <m/>
    <m/>
    <m/>
    <m/>
    <n v="66.58"/>
    <m/>
    <s v="Distribute 12/7-12/20 Pay-EH"/>
    <s v="Not included"/>
    <s v="Not included"/>
    <m/>
  </r>
  <r>
    <s v="14000"/>
    <n v="2019"/>
    <n v="7"/>
    <s v="ONL"/>
    <s v="0001105836"/>
    <d v="2019-01-15T00:00:00"/>
    <d v="2019-01-15T00:00:00"/>
    <d v="1900-01-07T00:00:00"/>
    <x v="0"/>
    <m/>
    <x v="11"/>
    <s v="99999"/>
    <m/>
    <m/>
    <m/>
    <x v="0"/>
    <m/>
    <m/>
    <m/>
    <m/>
    <m/>
    <n v="-949.14"/>
    <m/>
    <s v="Cash With The Treasurer Of VA"/>
    <s v="Not included"/>
    <s v="Not included"/>
    <m/>
  </r>
  <r>
    <s v="14000"/>
    <n v="2019"/>
    <n v="7"/>
    <s v="ONL"/>
    <s v="0001105836"/>
    <d v="2019-01-15T00:00:00"/>
    <d v="2019-01-15T00:00:00"/>
    <d v="1900-01-09T00:00:00"/>
    <x v="1"/>
    <m/>
    <x v="11"/>
    <s v="99999"/>
    <m/>
    <m/>
    <m/>
    <x v="0"/>
    <m/>
    <m/>
    <m/>
    <m/>
    <m/>
    <n v="-949.14"/>
    <m/>
    <s v="Cash With The Treasurer Of VA"/>
    <s v="Not included"/>
    <s v="Not included"/>
    <m/>
  </r>
  <r>
    <s v="14000"/>
    <n v="2019"/>
    <n v="7"/>
    <s v="AR"/>
    <s v="AR01106180"/>
    <d v="2019-01-15T00:00:00"/>
    <d v="2019-01-15T00:00:00"/>
    <d v="1900-01-06T00:00:00"/>
    <x v="0"/>
    <m/>
    <x v="11"/>
    <s v="99999"/>
    <m/>
    <m/>
    <m/>
    <x v="0"/>
    <m/>
    <m/>
    <m/>
    <m/>
    <m/>
    <n v="8282.52"/>
    <s v="41406008"/>
    <s v="19-01-15AR_DIRJRNL3038"/>
    <s v="Not included"/>
    <s v="Not included"/>
    <m/>
  </r>
  <r>
    <s v="14000"/>
    <n v="2019"/>
    <n v="7"/>
    <s v="AR"/>
    <s v="AR01106180"/>
    <d v="2019-01-15T00:00:00"/>
    <d v="2019-01-15T00:00:00"/>
    <d v="1900-01-13T00:00:00"/>
    <x v="0"/>
    <m/>
    <x v="14"/>
    <s v="90000"/>
    <m/>
    <m/>
    <s v="14000"/>
    <x v="0"/>
    <s v="STATE"/>
    <m/>
    <m/>
    <m/>
    <m/>
    <n v="-8282.52"/>
    <s v="41406008"/>
    <s v="19-01-15AR_DIRJRNL3038"/>
    <s v="Not included"/>
    <s v="Not included"/>
    <m/>
  </r>
  <r>
    <s v="14000"/>
    <n v="2019"/>
    <n v="7"/>
    <s v="AR"/>
    <s v="AR01110139"/>
    <d v="2019-01-22T00:00:00"/>
    <d v="2019-01-22T00:00:00"/>
    <d v="1900-01-27T00:00:00"/>
    <x v="0"/>
    <m/>
    <x v="14"/>
    <s v="90000"/>
    <m/>
    <m/>
    <s v="14000"/>
    <x v="1"/>
    <s v="STATE"/>
    <m/>
    <m/>
    <m/>
    <m/>
    <n v="-13274.01"/>
    <s v="41400353"/>
    <s v="19-01-16AR_DIRJRNL3057"/>
    <s v="Not included"/>
    <s v="Not included"/>
    <m/>
  </r>
  <r>
    <s v="14000"/>
    <n v="2019"/>
    <n v="7"/>
    <s v="AR"/>
    <s v="AR01110139"/>
    <d v="2019-01-22T00:00:00"/>
    <d v="2019-01-22T00:00:00"/>
    <d v="1900-02-02T00:00:00"/>
    <x v="0"/>
    <m/>
    <x v="11"/>
    <s v="99999"/>
    <m/>
    <m/>
    <m/>
    <x v="1"/>
    <m/>
    <m/>
    <m/>
    <m/>
    <m/>
    <n v="13274.01"/>
    <s v="41400353"/>
    <s v="19-01-16AR_DIRJRNL3057"/>
    <s v="Not included"/>
    <s v="Not included"/>
    <m/>
  </r>
  <r>
    <s v="14000"/>
    <n v="2019"/>
    <n v="7"/>
    <s v="AR"/>
    <s v="AR01111339"/>
    <d v="2019-01-23T00:00:00"/>
    <d v="2019-01-23T00:00:00"/>
    <d v="1900-01-06T00:00:00"/>
    <x v="0"/>
    <m/>
    <x v="14"/>
    <s v="90000"/>
    <m/>
    <m/>
    <s v="14000"/>
    <x v="0"/>
    <s v="STATE"/>
    <m/>
    <m/>
    <m/>
    <m/>
    <n v="-8282.52"/>
    <s v="41406010"/>
    <s v="19-01-22AR_DIRJRNL3054"/>
    <s v="Not included"/>
    <s v="Not included"/>
    <m/>
  </r>
  <r>
    <s v="14000"/>
    <n v="2019"/>
    <n v="7"/>
    <s v="AR"/>
    <s v="AR01111339"/>
    <d v="2019-01-23T00:00:00"/>
    <d v="2019-01-23T00:00:00"/>
    <d v="1900-01-18T00:00:00"/>
    <x v="0"/>
    <m/>
    <x v="11"/>
    <s v="99999"/>
    <m/>
    <m/>
    <m/>
    <x v="0"/>
    <m/>
    <m/>
    <m/>
    <m/>
    <m/>
    <n v="8282.52"/>
    <s v="41406010"/>
    <s v="19-01-22AR_DIRJRNL3054"/>
    <s v="Not included"/>
    <s v="Not included"/>
    <m/>
  </r>
  <r>
    <s v="14000"/>
    <n v="2019"/>
    <n v="7"/>
    <s v="AP"/>
    <s v="AP01113454"/>
    <d v="2019-01-25T00:00:00"/>
    <d v="2019-01-25T00:00:00"/>
    <d v="1900-06-26T00:00:00"/>
    <x v="0"/>
    <m/>
    <x v="12"/>
    <s v="99999"/>
    <m/>
    <m/>
    <s v="14000"/>
    <x v="1"/>
    <s v="STATE"/>
    <m/>
    <m/>
    <m/>
    <m/>
    <n v="-9249.2999999999993"/>
    <s v="00015479"/>
    <s v="Accounts Payable"/>
    <s v="Not included"/>
    <s v="Not included"/>
    <m/>
  </r>
  <r>
    <s v="14000"/>
    <n v="2019"/>
    <n v="7"/>
    <s v="AP"/>
    <s v="AP01113454"/>
    <d v="2019-01-25T00:00:00"/>
    <d v="2019-01-25T00:00:00"/>
    <d v="1900-07-04T00:00:00"/>
    <x v="0"/>
    <m/>
    <x v="12"/>
    <s v="99999"/>
    <m/>
    <m/>
    <s v="14000"/>
    <x v="1"/>
    <s v="STATE"/>
    <m/>
    <m/>
    <m/>
    <m/>
    <n v="-608"/>
    <s v="00015480"/>
    <s v="Accounts Payable"/>
    <s v="Not included"/>
    <s v="Not included"/>
    <m/>
  </r>
  <r>
    <s v="14000"/>
    <n v="2019"/>
    <n v="7"/>
    <s v="AP"/>
    <s v="AP01113454"/>
    <d v="2019-01-25T00:00:00"/>
    <d v="2019-01-25T00:00:00"/>
    <d v="1900-07-05T00:00:00"/>
    <x v="0"/>
    <m/>
    <x v="12"/>
    <s v="99999"/>
    <m/>
    <m/>
    <s v="14000"/>
    <x v="1"/>
    <s v="STATE"/>
    <m/>
    <m/>
    <m/>
    <m/>
    <n v="-3416.71"/>
    <s v="00015481"/>
    <s v="Accounts Payable"/>
    <s v="Not included"/>
    <s v="Not included"/>
    <m/>
  </r>
  <r>
    <s v="14000"/>
    <n v="2019"/>
    <n v="7"/>
    <s v="AP"/>
    <s v="AP01113454"/>
    <d v="2019-01-25T00:00:00"/>
    <d v="2019-01-25T00:00:00"/>
    <d v="1901-03-15T00:00:00"/>
    <x v="0"/>
    <s v="390002"/>
    <x v="16"/>
    <s v="90000"/>
    <m/>
    <m/>
    <s v="14000"/>
    <x v="1"/>
    <s v="STATE"/>
    <s v="041"/>
    <m/>
    <m/>
    <m/>
    <n v="9249.2999999999993"/>
    <s v="00015479"/>
    <s v="Grant #18-C3226JJ16 - JJDP"/>
    <s v="Not included"/>
    <s v="Not included"/>
    <m/>
  </r>
  <r>
    <s v="14000"/>
    <n v="2019"/>
    <n v="7"/>
    <s v="AP"/>
    <s v="AP01113454"/>
    <d v="2019-01-25T00:00:00"/>
    <d v="2019-01-25T00:00:00"/>
    <d v="1901-04-04T00:00:00"/>
    <x v="0"/>
    <s v="390002"/>
    <x v="16"/>
    <s v="90000"/>
    <m/>
    <m/>
    <s v="14000"/>
    <x v="1"/>
    <s v="STATE"/>
    <s v="187"/>
    <m/>
    <m/>
    <m/>
    <n v="608"/>
    <s v="00015480"/>
    <s v="Grant #18-C3227JJ16 - JJDP"/>
    <s v="Not included"/>
    <s v="Not included"/>
    <m/>
  </r>
  <r>
    <s v="14000"/>
    <n v="2019"/>
    <n v="7"/>
    <s v="AP"/>
    <s v="AP01113454"/>
    <d v="2019-01-25T00:00:00"/>
    <d v="2019-01-25T00:00:00"/>
    <d v="1901-04-05T00:00:00"/>
    <x v="0"/>
    <s v="390002"/>
    <x v="16"/>
    <s v="90000"/>
    <m/>
    <m/>
    <s v="14000"/>
    <x v="1"/>
    <s v="STATE"/>
    <s v="770"/>
    <m/>
    <m/>
    <m/>
    <n v="3416.71"/>
    <s v="00015481"/>
    <s v="Grant #18-C3230JJ16 - JJDP"/>
    <s v="Not included"/>
    <s v="Not included"/>
    <m/>
  </r>
  <r>
    <s v="14000"/>
    <n v="2019"/>
    <n v="7"/>
    <s v="AR"/>
    <s v="AR01113604"/>
    <d v="2019-01-25T00:00:00"/>
    <d v="2019-01-25T00:00:00"/>
    <d v="1900-01-23T00:00:00"/>
    <x v="0"/>
    <m/>
    <x v="11"/>
    <s v="99999"/>
    <m/>
    <m/>
    <m/>
    <x v="0"/>
    <m/>
    <m/>
    <m/>
    <m/>
    <m/>
    <n v="698"/>
    <s v="41406013"/>
    <s v="19-01-23AR_DIRJRNL3059"/>
    <s v="Not included"/>
    <s v="Not included"/>
    <m/>
  </r>
  <r>
    <s v="14000"/>
    <n v="2019"/>
    <n v="7"/>
    <s v="AR"/>
    <s v="AR01113604"/>
    <d v="2019-01-25T00:00:00"/>
    <d v="2019-01-25T00:00:00"/>
    <d v="1900-02-14T00:00:00"/>
    <x v="0"/>
    <m/>
    <x v="14"/>
    <s v="90000"/>
    <m/>
    <m/>
    <s v="14000"/>
    <x v="0"/>
    <s v="STATE"/>
    <m/>
    <m/>
    <m/>
    <m/>
    <n v="-698"/>
    <s v="41406013"/>
    <s v="19-01-23AR_DIRJRNL3059"/>
    <s v="Not included"/>
    <s v="Not included"/>
    <m/>
  </r>
  <r>
    <s v="14000"/>
    <n v="2019"/>
    <n v="7"/>
    <s v="AP"/>
    <s v="AP01113848"/>
    <d v="2019-01-26T00:00:00"/>
    <d v="2019-01-26T00:00:00"/>
    <d v="1900-05-23T00:00:00"/>
    <x v="0"/>
    <m/>
    <x v="11"/>
    <s v="99999"/>
    <m/>
    <m/>
    <s v="14000"/>
    <x v="1"/>
    <s v="STATE"/>
    <m/>
    <m/>
    <m/>
    <m/>
    <n v="-9249.2999999999993"/>
    <s v="00015479"/>
    <s v="Cash With The Treasurer Of VA"/>
    <s v="Not included"/>
    <s v="Not included"/>
    <m/>
  </r>
  <r>
    <s v="14000"/>
    <n v="2019"/>
    <n v="7"/>
    <s v="AP"/>
    <s v="AP01113848"/>
    <d v="2019-01-26T00:00:00"/>
    <d v="2019-01-26T00:00:00"/>
    <d v="1900-06-15T00:00:00"/>
    <x v="0"/>
    <m/>
    <x v="11"/>
    <s v="99999"/>
    <m/>
    <m/>
    <s v="14000"/>
    <x v="1"/>
    <s v="STATE"/>
    <m/>
    <m/>
    <m/>
    <m/>
    <n v="-608"/>
    <s v="00015480"/>
    <s v="Cash With The Treasurer Of VA"/>
    <s v="Not included"/>
    <s v="Not included"/>
    <m/>
  </r>
  <r>
    <s v="14000"/>
    <n v="2019"/>
    <n v="7"/>
    <s v="AP"/>
    <s v="AP01113848"/>
    <d v="2019-01-26T00:00:00"/>
    <d v="2019-01-26T00:00:00"/>
    <d v="1900-06-16T00:00:00"/>
    <x v="0"/>
    <m/>
    <x v="11"/>
    <s v="99999"/>
    <m/>
    <m/>
    <s v="14000"/>
    <x v="1"/>
    <s v="STATE"/>
    <m/>
    <m/>
    <m/>
    <m/>
    <n v="-3416.71"/>
    <s v="00015481"/>
    <s v="Cash With The Treasurer Of VA"/>
    <s v="Not included"/>
    <s v="Not included"/>
    <m/>
  </r>
  <r>
    <s v="14000"/>
    <n v="2019"/>
    <n v="7"/>
    <s v="AP"/>
    <s v="AP01113848"/>
    <d v="2019-01-26T00:00:00"/>
    <d v="2019-01-26T00:00:00"/>
    <d v="1901-04-15T00:00:00"/>
    <x v="0"/>
    <m/>
    <x v="12"/>
    <s v="99999"/>
    <m/>
    <m/>
    <s v="14000"/>
    <x v="1"/>
    <s v="STATE"/>
    <m/>
    <m/>
    <m/>
    <m/>
    <n v="608"/>
    <s v="00015480"/>
    <s v="Accounts Payable"/>
    <s v="Not included"/>
    <s v="Not included"/>
    <m/>
  </r>
  <r>
    <s v="14000"/>
    <n v="2019"/>
    <n v="7"/>
    <s v="AP"/>
    <s v="AP01113848"/>
    <d v="2019-01-26T00:00:00"/>
    <d v="2019-01-26T00:00:00"/>
    <d v="1901-04-23T00:00:00"/>
    <x v="0"/>
    <m/>
    <x v="12"/>
    <s v="99999"/>
    <m/>
    <m/>
    <s v="14000"/>
    <x v="1"/>
    <s v="STATE"/>
    <m/>
    <m/>
    <m/>
    <m/>
    <n v="9249.2999999999993"/>
    <s v="00015479"/>
    <s v="Accounts Payable"/>
    <s v="Not included"/>
    <s v="Not included"/>
    <m/>
  </r>
  <r>
    <s v="14000"/>
    <n v="2019"/>
    <n v="7"/>
    <s v="AP"/>
    <s v="AP01113848"/>
    <d v="2019-01-26T00:00:00"/>
    <d v="2019-01-26T00:00:00"/>
    <d v="1901-05-12T00:00:00"/>
    <x v="0"/>
    <m/>
    <x v="12"/>
    <s v="99999"/>
    <m/>
    <m/>
    <s v="14000"/>
    <x v="1"/>
    <s v="STATE"/>
    <m/>
    <m/>
    <m/>
    <m/>
    <n v="3416.71"/>
    <s v="00015481"/>
    <s v="Accounts Payable"/>
    <s v="Not included"/>
    <s v="Not included"/>
    <m/>
  </r>
  <r>
    <s v="14000"/>
    <n v="2019"/>
    <n v="8"/>
    <s v="AR"/>
    <s v="AR01129680"/>
    <d v="2019-02-12T00:00:00"/>
    <d v="2019-02-12T00:00:00"/>
    <d v="1900-01-21T00:00:00"/>
    <x v="0"/>
    <m/>
    <x v="11"/>
    <s v="99999"/>
    <m/>
    <m/>
    <m/>
    <x v="1"/>
    <m/>
    <m/>
    <m/>
    <m/>
    <m/>
    <n v="650"/>
    <s v="41400354"/>
    <s v="19-02-07AR_DIRJRNL3118"/>
    <s v="Not included"/>
    <s v="Not included"/>
    <m/>
  </r>
  <r>
    <s v="14000"/>
    <n v="2019"/>
    <n v="8"/>
    <s v="AR"/>
    <s v="AR01129680"/>
    <d v="2019-02-12T00:00:00"/>
    <d v="2019-02-12T00:00:00"/>
    <d v="1900-02-27T00:00:00"/>
    <x v="0"/>
    <m/>
    <x v="14"/>
    <s v="90000"/>
    <m/>
    <m/>
    <s v="14000"/>
    <x v="1"/>
    <s v="STATE"/>
    <m/>
    <m/>
    <m/>
    <m/>
    <n v="-650"/>
    <s v="41400354"/>
    <s v="19-02-07AR_DIRJRNL3118"/>
    <s v="Not included"/>
    <s v="Not included"/>
    <m/>
  </r>
  <r>
    <s v="14000"/>
    <n v="2019"/>
    <n v="8"/>
    <s v="AP"/>
    <s v="AP01130814"/>
    <d v="2019-02-13T00:00:00"/>
    <d v="2019-02-13T00:00:00"/>
    <d v="1900-02-18T00:00:00"/>
    <x v="0"/>
    <m/>
    <x v="12"/>
    <s v="99999"/>
    <m/>
    <m/>
    <s v="14000"/>
    <x v="1"/>
    <s v="STATE"/>
    <m/>
    <m/>
    <m/>
    <m/>
    <n v="-650"/>
    <s v="00015847"/>
    <s v="Accounts Payable"/>
    <s v="Not included"/>
    <s v="Not included"/>
    <m/>
  </r>
  <r>
    <s v="14000"/>
    <n v="2019"/>
    <n v="8"/>
    <s v="AP"/>
    <s v="AP01130814"/>
    <d v="2019-02-13T00:00:00"/>
    <d v="2019-02-13T00:00:00"/>
    <d v="1900-03-13T00:00:00"/>
    <x v="0"/>
    <s v="390002"/>
    <x v="16"/>
    <s v="90000"/>
    <m/>
    <m/>
    <s v="14000"/>
    <x v="1"/>
    <s v="STATE"/>
    <s v="187"/>
    <m/>
    <m/>
    <m/>
    <n v="650"/>
    <s v="00015847"/>
    <s v="Grant #18-C3227JJ16 - JJDP"/>
    <s v="Not included"/>
    <s v="Not included"/>
    <m/>
  </r>
  <r>
    <s v="14000"/>
    <n v="2019"/>
    <n v="8"/>
    <s v="AP"/>
    <s v="AP01131223"/>
    <d v="2019-02-14T00:00:00"/>
    <d v="2019-02-14T00:00:00"/>
    <d v="1900-01-21T00:00:00"/>
    <x v="0"/>
    <m/>
    <x v="11"/>
    <s v="99999"/>
    <m/>
    <m/>
    <s v="14000"/>
    <x v="1"/>
    <s v="STATE"/>
    <m/>
    <m/>
    <m/>
    <m/>
    <n v="-650"/>
    <s v="00015847"/>
    <s v="Cash With The Treasurer Of VA"/>
    <s v="Not included"/>
    <s v="Not included"/>
    <m/>
  </r>
  <r>
    <s v="14000"/>
    <n v="2019"/>
    <n v="8"/>
    <s v="AP"/>
    <s v="AP01131223"/>
    <d v="2019-02-14T00:00:00"/>
    <d v="2019-02-14T00:00:00"/>
    <d v="1900-04-02T00:00:00"/>
    <x v="0"/>
    <m/>
    <x v="12"/>
    <s v="99999"/>
    <m/>
    <m/>
    <s v="14000"/>
    <x v="1"/>
    <s v="STATE"/>
    <m/>
    <m/>
    <m/>
    <m/>
    <n v="650"/>
    <s v="00015847"/>
    <s v="Accounts Payable"/>
    <s v="Not included"/>
    <s v="Not included"/>
    <m/>
  </r>
  <r>
    <s v="14000"/>
    <n v="2019"/>
    <n v="8"/>
    <s v="SPJ"/>
    <s v="0001133975"/>
    <d v="2019-02-19T00:00:00"/>
    <d v="2019-02-25T00:00:00"/>
    <d v="1900-03-05T00:00:00"/>
    <x v="0"/>
    <s v="390004"/>
    <x v="9"/>
    <s v="10320"/>
    <m/>
    <m/>
    <s v="14000"/>
    <x v="0"/>
    <s v="STATE"/>
    <m/>
    <m/>
    <m/>
    <m/>
    <n v="1061.02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06T00:00:00"/>
    <x v="0"/>
    <s v="390004"/>
    <x v="5"/>
    <s v="10320"/>
    <m/>
    <m/>
    <s v="14000"/>
    <x v="0"/>
    <s v="STATE"/>
    <m/>
    <m/>
    <m/>
    <m/>
    <n v="12.41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07T00:00:00"/>
    <x v="0"/>
    <s v="390004"/>
    <x v="0"/>
    <s v="10320"/>
    <m/>
    <m/>
    <s v="14000"/>
    <x v="0"/>
    <s v="STATE"/>
    <m/>
    <m/>
    <m/>
    <m/>
    <n v="143.4499999999999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08T00:00:00"/>
    <x v="0"/>
    <s v="390004"/>
    <x v="1"/>
    <s v="10320"/>
    <m/>
    <m/>
    <s v="14000"/>
    <x v="0"/>
    <s v="STATE"/>
    <m/>
    <m/>
    <m/>
    <m/>
    <n v="78.430000000000007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09T00:00:00"/>
    <x v="0"/>
    <s v="390004"/>
    <x v="3"/>
    <s v="10320"/>
    <m/>
    <m/>
    <s v="14000"/>
    <x v="0"/>
    <s v="STATE"/>
    <m/>
    <m/>
    <m/>
    <m/>
    <n v="13.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0T00:00:00"/>
    <x v="0"/>
    <s v="390004"/>
    <x v="4"/>
    <s v="10320"/>
    <m/>
    <m/>
    <s v="14000"/>
    <x v="0"/>
    <s v="STATE"/>
    <m/>
    <m/>
    <m/>
    <m/>
    <n v="168.9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1T00:00:00"/>
    <x v="0"/>
    <s v="390004"/>
    <x v="27"/>
    <s v="10320"/>
    <m/>
    <m/>
    <s v="14000"/>
    <x v="0"/>
    <s v="STATE"/>
    <m/>
    <m/>
    <m/>
    <m/>
    <n v="6.1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2T00:00:00"/>
    <x v="0"/>
    <s v="390004"/>
    <x v="6"/>
    <s v="10320"/>
    <m/>
    <m/>
    <s v="14000"/>
    <x v="0"/>
    <s v="STATE"/>
    <m/>
    <m/>
    <m/>
    <m/>
    <n v="6.58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3T00:00:00"/>
    <x v="0"/>
    <s v="390004"/>
    <x v="7"/>
    <s v="10320"/>
    <m/>
    <m/>
    <s v="14000"/>
    <x v="0"/>
    <s v="STATE"/>
    <m/>
    <m/>
    <m/>
    <m/>
    <n v="5.5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4T00:00:00"/>
    <x v="1"/>
    <s v="390004"/>
    <x v="9"/>
    <s v="10320"/>
    <m/>
    <m/>
    <s v="14000"/>
    <x v="0"/>
    <s v="STATE"/>
    <m/>
    <m/>
    <m/>
    <m/>
    <n v="1061.02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5T00:00:00"/>
    <x v="1"/>
    <s v="390004"/>
    <x v="5"/>
    <s v="10320"/>
    <m/>
    <m/>
    <s v="14000"/>
    <x v="0"/>
    <s v="STATE"/>
    <m/>
    <m/>
    <m/>
    <m/>
    <n v="12.41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6T00:00:00"/>
    <x v="1"/>
    <s v="390004"/>
    <x v="0"/>
    <s v="10320"/>
    <m/>
    <m/>
    <s v="14000"/>
    <x v="0"/>
    <s v="STATE"/>
    <m/>
    <m/>
    <m/>
    <m/>
    <n v="143.4499999999999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7T00:00:00"/>
    <x v="1"/>
    <s v="390004"/>
    <x v="1"/>
    <s v="10320"/>
    <m/>
    <m/>
    <s v="14000"/>
    <x v="0"/>
    <s v="STATE"/>
    <m/>
    <m/>
    <m/>
    <m/>
    <n v="78.430000000000007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8T00:00:00"/>
    <x v="1"/>
    <s v="390004"/>
    <x v="3"/>
    <s v="10320"/>
    <m/>
    <m/>
    <s v="14000"/>
    <x v="0"/>
    <s v="STATE"/>
    <m/>
    <m/>
    <m/>
    <m/>
    <n v="13.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9T00:00:00"/>
    <x v="1"/>
    <s v="390004"/>
    <x v="4"/>
    <s v="10320"/>
    <m/>
    <m/>
    <s v="14000"/>
    <x v="0"/>
    <s v="STATE"/>
    <m/>
    <m/>
    <m/>
    <m/>
    <n v="168.9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20T00:00:00"/>
    <x v="1"/>
    <s v="390004"/>
    <x v="27"/>
    <s v="10320"/>
    <m/>
    <m/>
    <s v="14000"/>
    <x v="0"/>
    <s v="STATE"/>
    <m/>
    <m/>
    <m/>
    <m/>
    <n v="6.1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21T00:00:00"/>
    <x v="1"/>
    <s v="390004"/>
    <x v="6"/>
    <s v="10320"/>
    <m/>
    <m/>
    <s v="14000"/>
    <x v="0"/>
    <s v="STATE"/>
    <m/>
    <m/>
    <m/>
    <m/>
    <n v="6.58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22T00:00:00"/>
    <x v="1"/>
    <s v="390004"/>
    <x v="7"/>
    <s v="10320"/>
    <m/>
    <m/>
    <s v="14000"/>
    <x v="0"/>
    <s v="STATE"/>
    <m/>
    <m/>
    <m/>
    <m/>
    <n v="5.5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7-19T00:00:00"/>
    <x v="0"/>
    <s v="390004"/>
    <x v="9"/>
    <s v="10320"/>
    <m/>
    <m/>
    <s v="14000"/>
    <x v="0"/>
    <s v="STATE"/>
    <m/>
    <m/>
    <m/>
    <m/>
    <n v="1083.6500000000001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0T00:00:00"/>
    <x v="0"/>
    <s v="390004"/>
    <x v="5"/>
    <s v="10320"/>
    <m/>
    <m/>
    <s v="14000"/>
    <x v="0"/>
    <s v="STATE"/>
    <m/>
    <m/>
    <m/>
    <m/>
    <n v="12.68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1T00:00:00"/>
    <x v="0"/>
    <s v="390004"/>
    <x v="0"/>
    <s v="10320"/>
    <m/>
    <m/>
    <s v="14000"/>
    <x v="0"/>
    <s v="STATE"/>
    <m/>
    <m/>
    <m/>
    <m/>
    <n v="146.51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2T00:00:00"/>
    <x v="0"/>
    <s v="390004"/>
    <x v="1"/>
    <s v="10320"/>
    <m/>
    <m/>
    <s v="14000"/>
    <x v="0"/>
    <s v="STATE"/>
    <m/>
    <m/>
    <m/>
    <m/>
    <n v="80.83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3T00:00:00"/>
    <x v="0"/>
    <s v="390004"/>
    <x v="3"/>
    <s v="10320"/>
    <m/>
    <m/>
    <s v="14000"/>
    <x v="0"/>
    <s v="STATE"/>
    <m/>
    <m/>
    <m/>
    <m/>
    <n v="14.2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4T00:00:00"/>
    <x v="0"/>
    <s v="390004"/>
    <x v="4"/>
    <s v="10320"/>
    <m/>
    <m/>
    <s v="14000"/>
    <x v="0"/>
    <s v="STATE"/>
    <m/>
    <m/>
    <m/>
    <m/>
    <n v="171.75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5T00:00:00"/>
    <x v="0"/>
    <s v="390004"/>
    <x v="6"/>
    <s v="10320"/>
    <m/>
    <m/>
    <s v="14000"/>
    <x v="0"/>
    <s v="STATE"/>
    <m/>
    <m/>
    <m/>
    <m/>
    <n v="6.72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6T00:00:00"/>
    <x v="0"/>
    <s v="390004"/>
    <x v="7"/>
    <s v="10320"/>
    <m/>
    <m/>
    <s v="14000"/>
    <x v="0"/>
    <s v="STATE"/>
    <m/>
    <m/>
    <m/>
    <m/>
    <n v="5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7T00:00:00"/>
    <x v="1"/>
    <s v="390004"/>
    <x v="9"/>
    <s v="10320"/>
    <m/>
    <m/>
    <s v="14000"/>
    <x v="0"/>
    <s v="STATE"/>
    <m/>
    <m/>
    <m/>
    <m/>
    <n v="1083.6400000000001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8T00:00:00"/>
    <x v="1"/>
    <s v="390004"/>
    <x v="5"/>
    <s v="10320"/>
    <m/>
    <m/>
    <s v="14000"/>
    <x v="0"/>
    <s v="STATE"/>
    <m/>
    <m/>
    <m/>
    <m/>
    <n v="12.68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9T00:00:00"/>
    <x v="1"/>
    <s v="390004"/>
    <x v="0"/>
    <s v="10320"/>
    <m/>
    <m/>
    <s v="14000"/>
    <x v="0"/>
    <s v="STATE"/>
    <m/>
    <m/>
    <m/>
    <m/>
    <n v="146.51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30T00:00:00"/>
    <x v="1"/>
    <s v="390004"/>
    <x v="1"/>
    <s v="10320"/>
    <m/>
    <m/>
    <s v="14000"/>
    <x v="0"/>
    <s v="STATE"/>
    <m/>
    <m/>
    <m/>
    <m/>
    <n v="80.83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31T00:00:00"/>
    <x v="1"/>
    <s v="390004"/>
    <x v="3"/>
    <s v="10320"/>
    <m/>
    <m/>
    <s v="14000"/>
    <x v="0"/>
    <s v="STATE"/>
    <m/>
    <m/>
    <m/>
    <m/>
    <n v="14.19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8-01T00:00:00"/>
    <x v="1"/>
    <s v="390004"/>
    <x v="4"/>
    <s v="10320"/>
    <m/>
    <m/>
    <s v="14000"/>
    <x v="0"/>
    <s v="STATE"/>
    <m/>
    <m/>
    <m/>
    <m/>
    <n v="171.75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8-02T00:00:00"/>
    <x v="1"/>
    <s v="390004"/>
    <x v="6"/>
    <s v="10320"/>
    <m/>
    <m/>
    <s v="14000"/>
    <x v="0"/>
    <s v="STATE"/>
    <m/>
    <m/>
    <m/>
    <m/>
    <n v="6.72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8-03T00:00:00"/>
    <x v="1"/>
    <s v="390004"/>
    <x v="7"/>
    <s v="10320"/>
    <m/>
    <m/>
    <s v="14000"/>
    <x v="0"/>
    <s v="STATE"/>
    <m/>
    <m/>
    <m/>
    <m/>
    <n v="5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1-02-27T00:00:00"/>
    <x v="0"/>
    <m/>
    <x v="11"/>
    <s v="99999"/>
    <m/>
    <m/>
    <m/>
    <x v="0"/>
    <m/>
    <m/>
    <m/>
    <m/>
    <m/>
    <n v="-3017.81"/>
    <m/>
    <s v="Cash With The Treasurer Of VA"/>
    <s v="Not included"/>
    <s v="Not included"/>
    <m/>
  </r>
  <r>
    <s v="14000"/>
    <n v="2019"/>
    <n v="8"/>
    <s v="SPJ"/>
    <s v="0001133975"/>
    <d v="2019-02-19T00:00:00"/>
    <d v="2019-02-25T00:00:00"/>
    <d v="1901-03-01T00:00:00"/>
    <x v="1"/>
    <m/>
    <x v="11"/>
    <s v="99999"/>
    <m/>
    <m/>
    <m/>
    <x v="0"/>
    <m/>
    <m/>
    <m/>
    <m/>
    <m/>
    <n v="-3017.79"/>
    <m/>
    <s v="Cash With The Treasurer Of VA"/>
    <s v="Not included"/>
    <s v="Not included"/>
    <m/>
  </r>
  <r>
    <s v="14000"/>
    <n v="2019"/>
    <n v="8"/>
    <s v="ONL"/>
    <s v="0001134083"/>
    <d v="2019-02-19T00:00:00"/>
    <d v="2019-02-25T00:00:00"/>
    <d v="1900-01-02T00:00:00"/>
    <x v="0"/>
    <s v="390004"/>
    <x v="10"/>
    <s v="10320"/>
    <m/>
    <m/>
    <s v="14000"/>
    <x v="0"/>
    <s v="STATE"/>
    <m/>
    <m/>
    <m/>
    <m/>
    <n v="882.56"/>
    <m/>
    <s v="Distribute 1/4-1/17 Pay-EH"/>
    <s v="Not included"/>
    <s v="Not included"/>
    <m/>
  </r>
  <r>
    <s v="14000"/>
    <n v="2019"/>
    <n v="8"/>
    <s v="ONL"/>
    <s v="0001134083"/>
    <d v="2019-02-19T00:00:00"/>
    <d v="2019-02-25T00:00:00"/>
    <d v="1900-01-03T00:00:00"/>
    <x v="0"/>
    <s v="390004"/>
    <x v="1"/>
    <s v="10320"/>
    <m/>
    <m/>
    <s v="14000"/>
    <x v="0"/>
    <s v="STATE"/>
    <m/>
    <m/>
    <m/>
    <m/>
    <n v="66.58"/>
    <m/>
    <s v="Distribute 1/4-1/17 Pay-EH"/>
    <s v="Not included"/>
    <s v="Not included"/>
    <m/>
  </r>
  <r>
    <s v="14000"/>
    <n v="2019"/>
    <n v="8"/>
    <s v="ONL"/>
    <s v="0001134083"/>
    <d v="2019-02-19T00:00:00"/>
    <d v="2019-02-25T00:00:00"/>
    <d v="1900-01-04T00:00:00"/>
    <x v="1"/>
    <s v="390004"/>
    <x v="10"/>
    <s v="10320"/>
    <m/>
    <m/>
    <s v="14000"/>
    <x v="0"/>
    <s v="STATE"/>
    <m/>
    <m/>
    <m/>
    <m/>
    <n v="882.56"/>
    <m/>
    <s v="Distribute 1/4-1/17 Pay-EH"/>
    <s v="Not included"/>
    <s v="Not included"/>
    <m/>
  </r>
  <r>
    <s v="14000"/>
    <n v="2019"/>
    <n v="8"/>
    <s v="ONL"/>
    <s v="0001134083"/>
    <d v="2019-02-19T00:00:00"/>
    <d v="2019-02-25T00:00:00"/>
    <d v="1900-01-05T00:00:00"/>
    <x v="1"/>
    <s v="390004"/>
    <x v="1"/>
    <s v="10320"/>
    <m/>
    <m/>
    <s v="14000"/>
    <x v="0"/>
    <s v="STATE"/>
    <m/>
    <m/>
    <m/>
    <m/>
    <n v="66.569999999999993"/>
    <m/>
    <s v="Distribute 1/4-1/17 Pay-EH"/>
    <s v="Not included"/>
    <s v="Not included"/>
    <m/>
  </r>
  <r>
    <s v="14000"/>
    <n v="2019"/>
    <n v="8"/>
    <s v="ONL"/>
    <s v="0001134083"/>
    <d v="2019-02-19T00:00:00"/>
    <d v="2019-02-25T00:00:00"/>
    <d v="1900-01-07T00:00:00"/>
    <x v="0"/>
    <m/>
    <x v="11"/>
    <s v="99999"/>
    <m/>
    <m/>
    <m/>
    <x v="0"/>
    <m/>
    <m/>
    <m/>
    <m/>
    <m/>
    <n v="-949.14"/>
    <m/>
    <s v="Cash With The Treasurer Of VA"/>
    <s v="Not included"/>
    <s v="Not included"/>
    <m/>
  </r>
  <r>
    <s v="14000"/>
    <n v="2019"/>
    <n v="8"/>
    <s v="ONL"/>
    <s v="0001134083"/>
    <d v="2019-02-19T00:00:00"/>
    <d v="2019-02-25T00:00:00"/>
    <d v="1900-01-09T00:00:00"/>
    <x v="1"/>
    <m/>
    <x v="11"/>
    <s v="99999"/>
    <m/>
    <m/>
    <m/>
    <x v="0"/>
    <m/>
    <m/>
    <m/>
    <m/>
    <m/>
    <n v="-949.13"/>
    <m/>
    <s v="Cash With The Treasurer Of VA"/>
    <s v="Not included"/>
    <s v="Not included"/>
    <m/>
  </r>
  <r>
    <s v="14000"/>
    <n v="2019"/>
    <n v="8"/>
    <s v="ONL"/>
    <s v="0001134112"/>
    <d v="2019-02-19T00:00:00"/>
    <d v="2019-02-25T00:00:00"/>
    <d v="1900-01-02T00:00:00"/>
    <x v="0"/>
    <s v="390004"/>
    <x v="10"/>
    <s v="10320"/>
    <m/>
    <m/>
    <s v="14000"/>
    <x v="0"/>
    <s v="STATE"/>
    <m/>
    <m/>
    <m/>
    <m/>
    <n v="803.76"/>
    <m/>
    <s v="Distribute 12/21-1/3 Pay-EH"/>
    <s v="Not included"/>
    <s v="Not included"/>
    <m/>
  </r>
  <r>
    <s v="14000"/>
    <n v="2019"/>
    <n v="8"/>
    <s v="ONL"/>
    <s v="0001134112"/>
    <d v="2019-02-19T00:00:00"/>
    <d v="2019-02-25T00:00:00"/>
    <d v="1900-01-03T00:00:00"/>
    <x v="0"/>
    <s v="390004"/>
    <x v="1"/>
    <s v="10320"/>
    <m/>
    <m/>
    <s v="14000"/>
    <x v="0"/>
    <s v="STATE"/>
    <m/>
    <m/>
    <m/>
    <m/>
    <n v="60.55"/>
    <m/>
    <s v="Distribute 12/21-1/3 Pay-EH"/>
    <s v="Not included"/>
    <s v="Not included"/>
    <m/>
  </r>
  <r>
    <s v="14000"/>
    <n v="2019"/>
    <n v="8"/>
    <s v="ONL"/>
    <s v="0001134112"/>
    <d v="2019-02-19T00:00:00"/>
    <d v="2019-02-25T00:00:00"/>
    <d v="1900-01-04T00:00:00"/>
    <x v="1"/>
    <s v="390004"/>
    <x v="10"/>
    <s v="10320"/>
    <m/>
    <m/>
    <s v="14000"/>
    <x v="0"/>
    <s v="STATE"/>
    <m/>
    <m/>
    <m/>
    <m/>
    <n v="803.76"/>
    <m/>
    <s v="Distribute 12/21-1/3 Pay-EH"/>
    <s v="Not included"/>
    <s v="Not included"/>
    <m/>
  </r>
  <r>
    <s v="14000"/>
    <n v="2019"/>
    <n v="8"/>
    <s v="ONL"/>
    <s v="0001134112"/>
    <d v="2019-02-19T00:00:00"/>
    <d v="2019-02-25T00:00:00"/>
    <d v="1900-01-05T00:00:00"/>
    <x v="1"/>
    <s v="390004"/>
    <x v="1"/>
    <s v="10320"/>
    <m/>
    <m/>
    <s v="14000"/>
    <x v="0"/>
    <s v="STATE"/>
    <m/>
    <m/>
    <m/>
    <m/>
    <n v="60.55"/>
    <m/>
    <s v="Distribute 12/21-1/3 Pay-EH"/>
    <s v="Not included"/>
    <s v="Not included"/>
    <m/>
  </r>
  <r>
    <s v="14000"/>
    <n v="2019"/>
    <n v="8"/>
    <s v="ONL"/>
    <s v="0001134112"/>
    <d v="2019-02-19T00:00:00"/>
    <d v="2019-02-25T00:00:00"/>
    <d v="1900-01-07T00:00:00"/>
    <x v="0"/>
    <m/>
    <x v="11"/>
    <s v="99999"/>
    <m/>
    <m/>
    <m/>
    <x v="0"/>
    <m/>
    <m/>
    <m/>
    <m/>
    <m/>
    <n v="-864.31"/>
    <m/>
    <s v="Cash With The Treasurer Of VA"/>
    <s v="Not included"/>
    <s v="Not included"/>
    <m/>
  </r>
  <r>
    <s v="14000"/>
    <n v="2019"/>
    <n v="8"/>
    <s v="ONL"/>
    <s v="0001134112"/>
    <d v="2019-02-19T00:00:00"/>
    <d v="2019-02-25T00:00:00"/>
    <d v="1900-01-09T00:00:00"/>
    <x v="1"/>
    <m/>
    <x v="11"/>
    <s v="99999"/>
    <m/>
    <m/>
    <m/>
    <x v="0"/>
    <m/>
    <m/>
    <m/>
    <m/>
    <m/>
    <n v="-864.31"/>
    <m/>
    <s v="Cash With The Treasurer Of VA"/>
    <s v="Not included"/>
    <s v="Not included"/>
    <m/>
  </r>
  <r>
    <s v="14000"/>
    <n v="2019"/>
    <n v="8"/>
    <s v="ONL"/>
    <s v="0001149775"/>
    <d v="2019-02-28T00:00:00"/>
    <d v="2019-03-07T00:00:00"/>
    <d v="1900-01-02T00:00:00"/>
    <x v="0"/>
    <s v="390004"/>
    <x v="10"/>
    <s v="10320"/>
    <m/>
    <m/>
    <s v="14000"/>
    <x v="0"/>
    <s v="STATE"/>
    <m/>
    <m/>
    <m/>
    <m/>
    <n v="882.56"/>
    <m/>
    <s v="Distribute Feb 12 Wage Payroll"/>
    <s v="Not included"/>
    <s v="Not included"/>
    <m/>
  </r>
  <r>
    <s v="14000"/>
    <n v="2019"/>
    <n v="8"/>
    <s v="ONL"/>
    <s v="0001149775"/>
    <d v="2019-02-28T00:00:00"/>
    <d v="2019-03-07T00:00:00"/>
    <d v="1900-01-03T00:00:00"/>
    <x v="0"/>
    <s v="390004"/>
    <x v="1"/>
    <s v="10320"/>
    <m/>
    <m/>
    <s v="14000"/>
    <x v="0"/>
    <s v="STATE"/>
    <m/>
    <m/>
    <m/>
    <m/>
    <n v="66.58"/>
    <m/>
    <s v="Distribute Feb 12 Wage Payroll"/>
    <s v="Not included"/>
    <s v="Not included"/>
    <m/>
  </r>
  <r>
    <s v="14000"/>
    <n v="2019"/>
    <n v="8"/>
    <s v="ONL"/>
    <s v="0001149775"/>
    <d v="2019-02-28T00:00:00"/>
    <d v="2019-03-07T00:00:00"/>
    <d v="1900-01-04T00:00:00"/>
    <x v="1"/>
    <s v="390004"/>
    <x v="10"/>
    <s v="10320"/>
    <m/>
    <m/>
    <s v="14000"/>
    <x v="0"/>
    <s v="STATE"/>
    <m/>
    <m/>
    <m/>
    <m/>
    <n v="882.56"/>
    <m/>
    <s v="Distribute Feb 12 Wage Payroll"/>
    <s v="Not included"/>
    <s v="Not included"/>
    <m/>
  </r>
  <r>
    <s v="14000"/>
    <n v="2019"/>
    <n v="8"/>
    <s v="ONL"/>
    <s v="0001149775"/>
    <d v="2019-02-28T00:00:00"/>
    <d v="2019-03-07T00:00:00"/>
    <d v="1900-01-05T00:00:00"/>
    <x v="1"/>
    <s v="390004"/>
    <x v="1"/>
    <s v="10320"/>
    <m/>
    <m/>
    <s v="14000"/>
    <x v="0"/>
    <s v="STATE"/>
    <m/>
    <m/>
    <m/>
    <m/>
    <n v="66.58"/>
    <m/>
    <s v="Distribute Feb 12 Wage Payroll"/>
    <s v="Not included"/>
    <s v="Not included"/>
    <m/>
  </r>
  <r>
    <s v="14000"/>
    <n v="2019"/>
    <n v="8"/>
    <s v="ONL"/>
    <s v="0001149775"/>
    <d v="2019-02-28T00:00:00"/>
    <d v="2019-03-07T00:00:00"/>
    <d v="1900-01-07T00:00:00"/>
    <x v="0"/>
    <m/>
    <x v="11"/>
    <s v="99999"/>
    <m/>
    <m/>
    <m/>
    <x v="0"/>
    <m/>
    <m/>
    <m/>
    <m/>
    <m/>
    <n v="-949.14"/>
    <m/>
    <s v="Cash With The Treasurer Of VA"/>
    <s v="Not included"/>
    <s v="Not included"/>
    <m/>
  </r>
  <r>
    <s v="14000"/>
    <n v="2019"/>
    <n v="8"/>
    <s v="ONL"/>
    <s v="0001149775"/>
    <d v="2019-02-28T00:00:00"/>
    <d v="2019-03-07T00:00:00"/>
    <d v="1900-01-09T00:00:00"/>
    <x v="1"/>
    <m/>
    <x v="11"/>
    <s v="99999"/>
    <m/>
    <m/>
    <m/>
    <x v="0"/>
    <m/>
    <m/>
    <m/>
    <m/>
    <m/>
    <n v="-949.14"/>
    <m/>
    <s v="Cash With The Treasurer Of VA"/>
    <s v="Not included"/>
    <s v="Not included"/>
    <m/>
  </r>
  <r>
    <s v="14000"/>
    <n v="2019"/>
    <n v="8"/>
    <s v="ONL"/>
    <s v="0001149777"/>
    <d v="2019-02-28T00:00:00"/>
    <d v="2019-03-07T00:00:00"/>
    <d v="1900-01-04T00:00:00"/>
    <x v="0"/>
    <s v="390004"/>
    <x v="10"/>
    <s v="10320"/>
    <m/>
    <m/>
    <s v="14000"/>
    <x v="0"/>
    <s v="STATE"/>
    <m/>
    <m/>
    <m/>
    <m/>
    <n v="679.57"/>
    <m/>
    <s v="Distribute 2/3-2/16 Pay-EH"/>
    <s v="Not included"/>
    <s v="Not included"/>
    <m/>
  </r>
  <r>
    <s v="14000"/>
    <n v="2019"/>
    <n v="8"/>
    <s v="ONL"/>
    <s v="0001149777"/>
    <d v="2019-02-28T00:00:00"/>
    <d v="2019-03-07T00:00:00"/>
    <d v="1900-01-05T00:00:00"/>
    <x v="0"/>
    <s v="390004"/>
    <x v="1"/>
    <s v="10320"/>
    <m/>
    <m/>
    <s v="14000"/>
    <x v="0"/>
    <s v="STATE"/>
    <m/>
    <m/>
    <m/>
    <m/>
    <n v="51.26"/>
    <m/>
    <s v="Distribute 2/3-2/16 Pay-EH"/>
    <s v="Not included"/>
    <s v="Not included"/>
    <m/>
  </r>
  <r>
    <s v="14000"/>
    <n v="2019"/>
    <n v="8"/>
    <s v="ONL"/>
    <s v="0001149777"/>
    <d v="2019-02-28T00:00:00"/>
    <d v="2019-03-07T00:00:00"/>
    <d v="1900-01-06T00:00:00"/>
    <x v="1"/>
    <s v="390004"/>
    <x v="10"/>
    <s v="10320"/>
    <m/>
    <m/>
    <s v="14000"/>
    <x v="0"/>
    <s v="STATE"/>
    <m/>
    <m/>
    <m/>
    <m/>
    <n v="679.57"/>
    <m/>
    <s v="Distribute 2/3-2/16 Pay-EH"/>
    <s v="Not included"/>
    <s v="Not included"/>
    <m/>
  </r>
  <r>
    <s v="14000"/>
    <n v="2019"/>
    <n v="8"/>
    <s v="ONL"/>
    <s v="0001149777"/>
    <d v="2019-02-28T00:00:00"/>
    <d v="2019-03-07T00:00:00"/>
    <d v="1900-01-07T00:00:00"/>
    <x v="1"/>
    <s v="390004"/>
    <x v="1"/>
    <s v="10320"/>
    <m/>
    <m/>
    <s v="14000"/>
    <x v="0"/>
    <s v="STATE"/>
    <m/>
    <m/>
    <m/>
    <m/>
    <n v="51.27"/>
    <m/>
    <s v="Distribute 2/3-2/16 Pay-EH"/>
    <s v="Not included"/>
    <s v="Not included"/>
    <m/>
  </r>
  <r>
    <s v="14000"/>
    <n v="2019"/>
    <n v="8"/>
    <s v="ONL"/>
    <s v="0001149777"/>
    <d v="2019-02-28T00:00:00"/>
    <d v="2019-03-07T00:00:00"/>
    <d v="1900-01-11T00:00:00"/>
    <x v="0"/>
    <m/>
    <x v="11"/>
    <s v="99999"/>
    <m/>
    <m/>
    <m/>
    <x v="0"/>
    <m/>
    <m/>
    <m/>
    <m/>
    <m/>
    <n v="-730.83"/>
    <m/>
    <s v="Cash With The Treasurer Of VA"/>
    <s v="Not included"/>
    <s v="Not included"/>
    <m/>
  </r>
  <r>
    <s v="14000"/>
    <n v="2019"/>
    <n v="8"/>
    <s v="ONL"/>
    <s v="0001149777"/>
    <d v="2019-02-28T00:00:00"/>
    <d v="2019-03-07T00:00:00"/>
    <d v="1900-01-13T00:00:00"/>
    <x v="1"/>
    <m/>
    <x v="11"/>
    <s v="99999"/>
    <m/>
    <m/>
    <m/>
    <x v="0"/>
    <m/>
    <m/>
    <m/>
    <m/>
    <m/>
    <n v="-730.84"/>
    <m/>
    <s v="Cash With The Treasurer Of VA"/>
    <s v="Not included"/>
    <s v="Not included"/>
    <m/>
  </r>
  <r>
    <s v="14000"/>
    <n v="2019"/>
    <n v="9"/>
    <s v="SPJ"/>
    <s v="0001149723"/>
    <d v="2019-03-07T00:00:00"/>
    <d v="2019-03-07T00:00:00"/>
    <d v="1900-03-06T00:00:00"/>
    <x v="1"/>
    <s v="390004"/>
    <x v="9"/>
    <s v="10320"/>
    <m/>
    <m/>
    <s v="14000"/>
    <x v="0"/>
    <s v="STATE"/>
    <m/>
    <m/>
    <m/>
    <m/>
    <n v="713.78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07T00:00:00"/>
    <x v="1"/>
    <s v="390004"/>
    <x v="5"/>
    <s v="10320"/>
    <m/>
    <m/>
    <s v="14000"/>
    <x v="0"/>
    <s v="STATE"/>
    <m/>
    <m/>
    <m/>
    <m/>
    <n v="8.3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08T00:00:00"/>
    <x v="1"/>
    <s v="390004"/>
    <x v="0"/>
    <s v="10320"/>
    <m/>
    <m/>
    <s v="14000"/>
    <x v="0"/>
    <s v="STATE"/>
    <m/>
    <m/>
    <m/>
    <m/>
    <n v="96.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09T00:00:00"/>
    <x v="1"/>
    <s v="390004"/>
    <x v="1"/>
    <s v="10320"/>
    <m/>
    <m/>
    <s v="14000"/>
    <x v="0"/>
    <s v="STATE"/>
    <m/>
    <m/>
    <m/>
    <m/>
    <n v="53.59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0T00:00:00"/>
    <x v="1"/>
    <s v="390004"/>
    <x v="3"/>
    <s v="10320"/>
    <m/>
    <m/>
    <s v="14000"/>
    <x v="0"/>
    <s v="STATE"/>
    <m/>
    <m/>
    <m/>
    <m/>
    <n v="9.3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1T00:00:00"/>
    <x v="1"/>
    <s v="390004"/>
    <x v="4"/>
    <s v="10320"/>
    <m/>
    <m/>
    <s v="14000"/>
    <x v="0"/>
    <s v="STATE"/>
    <m/>
    <m/>
    <m/>
    <m/>
    <n v="113.68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2T00:00:00"/>
    <x v="1"/>
    <s v="390004"/>
    <x v="6"/>
    <s v="10320"/>
    <m/>
    <m/>
    <s v="14000"/>
    <x v="0"/>
    <s v="STATE"/>
    <m/>
    <m/>
    <m/>
    <m/>
    <n v="4.43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3T00:00:00"/>
    <x v="1"/>
    <s v="390004"/>
    <x v="7"/>
    <s v="10320"/>
    <m/>
    <m/>
    <s v="14000"/>
    <x v="0"/>
    <s v="STATE"/>
    <m/>
    <m/>
    <m/>
    <m/>
    <n v="3.7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4T00:00:00"/>
    <x v="1"/>
    <s v="390004"/>
    <x v="27"/>
    <s v="10320"/>
    <m/>
    <m/>
    <s v="14000"/>
    <x v="0"/>
    <s v="STATE"/>
    <m/>
    <m/>
    <m/>
    <m/>
    <n v="4.16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5T00:00:00"/>
    <x v="0"/>
    <s v="390004"/>
    <x v="9"/>
    <s v="10320"/>
    <m/>
    <m/>
    <s v="14000"/>
    <x v="0"/>
    <s v="STATE"/>
    <m/>
    <m/>
    <m/>
    <m/>
    <n v="713.78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6T00:00:00"/>
    <x v="0"/>
    <s v="390004"/>
    <x v="5"/>
    <s v="10320"/>
    <m/>
    <m/>
    <s v="14000"/>
    <x v="0"/>
    <s v="STATE"/>
    <m/>
    <m/>
    <m/>
    <m/>
    <n v="8.3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7T00:00:00"/>
    <x v="0"/>
    <s v="390004"/>
    <x v="0"/>
    <s v="10320"/>
    <m/>
    <m/>
    <s v="14000"/>
    <x v="0"/>
    <s v="STATE"/>
    <m/>
    <m/>
    <m/>
    <m/>
    <n v="96.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8T00:00:00"/>
    <x v="0"/>
    <s v="390004"/>
    <x v="1"/>
    <s v="10320"/>
    <m/>
    <m/>
    <s v="14000"/>
    <x v="0"/>
    <s v="STATE"/>
    <m/>
    <m/>
    <m/>
    <m/>
    <n v="53.59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9T00:00:00"/>
    <x v="0"/>
    <s v="390004"/>
    <x v="3"/>
    <s v="10320"/>
    <m/>
    <m/>
    <s v="14000"/>
    <x v="0"/>
    <s v="STATE"/>
    <m/>
    <m/>
    <m/>
    <m/>
    <n v="9.3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20T00:00:00"/>
    <x v="0"/>
    <s v="390004"/>
    <x v="4"/>
    <s v="10320"/>
    <m/>
    <m/>
    <s v="14000"/>
    <x v="0"/>
    <s v="STATE"/>
    <m/>
    <m/>
    <m/>
    <m/>
    <n v="113.68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21T00:00:00"/>
    <x v="0"/>
    <s v="390004"/>
    <x v="6"/>
    <s v="10320"/>
    <m/>
    <m/>
    <s v="14000"/>
    <x v="0"/>
    <s v="STATE"/>
    <m/>
    <m/>
    <m/>
    <m/>
    <n v="4.43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22T00:00:00"/>
    <x v="0"/>
    <s v="390004"/>
    <x v="7"/>
    <s v="10320"/>
    <m/>
    <m/>
    <s v="14000"/>
    <x v="0"/>
    <s v="STATE"/>
    <m/>
    <m/>
    <m/>
    <m/>
    <n v="3.7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23T00:00:00"/>
    <x v="0"/>
    <s v="390004"/>
    <x v="27"/>
    <s v="10320"/>
    <m/>
    <m/>
    <s v="14000"/>
    <x v="0"/>
    <s v="STATE"/>
    <m/>
    <m/>
    <m/>
    <m/>
    <n v="4.16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1-02-14T00:00:00"/>
    <x v="1"/>
    <m/>
    <x v="11"/>
    <s v="99999"/>
    <m/>
    <m/>
    <m/>
    <x v="0"/>
    <m/>
    <m/>
    <m/>
    <m/>
    <m/>
    <n v="-1007.54"/>
    <m/>
    <s v="Cash With The Treasurer Of VA"/>
    <s v="Not included"/>
    <s v="Not included"/>
    <m/>
  </r>
  <r>
    <s v="14000"/>
    <n v="2019"/>
    <n v="9"/>
    <s v="SPJ"/>
    <s v="0001149723"/>
    <d v="2019-03-07T00:00:00"/>
    <d v="2019-03-07T00:00:00"/>
    <d v="1901-02-16T00:00:00"/>
    <x v="0"/>
    <m/>
    <x v="11"/>
    <s v="99999"/>
    <m/>
    <m/>
    <m/>
    <x v="0"/>
    <m/>
    <m/>
    <m/>
    <m/>
    <m/>
    <n v="-1007.54"/>
    <m/>
    <s v="Cash With The Treasurer Of VA"/>
    <s v="Not included"/>
    <s v="Not included"/>
    <m/>
  </r>
  <r>
    <s v="14000"/>
    <n v="2019"/>
    <n v="9"/>
    <s v="AP"/>
    <s v="AP01159258"/>
    <d v="2019-03-19T00:00:00"/>
    <d v="2019-03-19T00:00:00"/>
    <d v="1900-01-30T00:00:00"/>
    <x v="0"/>
    <m/>
    <x v="12"/>
    <s v="99999"/>
    <m/>
    <m/>
    <s v="14000"/>
    <x v="1"/>
    <s v="STATE"/>
    <m/>
    <m/>
    <m/>
    <m/>
    <n v="-4987.1099999999997"/>
    <s v="00016275"/>
    <s v="Accounts Payable"/>
    <s v="Not included"/>
    <s v="Not included"/>
    <m/>
  </r>
  <r>
    <s v="14000"/>
    <n v="2019"/>
    <n v="9"/>
    <s v="AP"/>
    <s v="AP01159258"/>
    <d v="2019-03-19T00:00:00"/>
    <d v="2019-03-19T00:00:00"/>
    <d v="1900-04-02T00:00:00"/>
    <x v="0"/>
    <s v="390002"/>
    <x v="16"/>
    <s v="90000"/>
    <m/>
    <m/>
    <s v="14000"/>
    <x v="1"/>
    <s v="STATE"/>
    <s v="770"/>
    <m/>
    <m/>
    <m/>
    <n v="4987.1099999999997"/>
    <s v="00016275"/>
    <s v="Grant #18-C3230JJ16 - JJDP"/>
    <s v="Not included"/>
    <s v="Not included"/>
    <m/>
  </r>
  <r>
    <s v="14000"/>
    <n v="2019"/>
    <n v="9"/>
    <s v="AR"/>
    <s v="AR01159388"/>
    <d v="2019-03-19T00:00:00"/>
    <d v="2019-03-19T00:00:00"/>
    <d v="1900-01-29T00:00:00"/>
    <x v="0"/>
    <m/>
    <x v="11"/>
    <s v="99999"/>
    <m/>
    <m/>
    <m/>
    <x v="0"/>
    <m/>
    <m/>
    <m/>
    <m/>
    <m/>
    <n v="7098.12"/>
    <s v="41406021"/>
    <s v="19-03-18AR_DIRJRNL3269"/>
    <s v="Not included"/>
    <s v="Not included"/>
    <m/>
  </r>
  <r>
    <s v="14000"/>
    <n v="2019"/>
    <n v="9"/>
    <s v="AR"/>
    <s v="AR01159388"/>
    <d v="2019-03-19T00:00:00"/>
    <d v="2019-03-19T00:00:00"/>
    <d v="1900-03-12T00:00:00"/>
    <x v="0"/>
    <m/>
    <x v="14"/>
    <s v="90000"/>
    <m/>
    <m/>
    <s v="14000"/>
    <x v="0"/>
    <s v="STATE"/>
    <m/>
    <m/>
    <m/>
    <m/>
    <n v="-7098.12"/>
    <s v="41406021"/>
    <s v="19-03-18AR_DIRJRNL3269"/>
    <s v="Not included"/>
    <s v="Not included"/>
    <m/>
  </r>
  <r>
    <s v="14000"/>
    <n v="2019"/>
    <n v="9"/>
    <s v="AP"/>
    <s v="AP01159861"/>
    <d v="2019-03-20T00:00:00"/>
    <d v="2019-03-20T00:00:00"/>
    <d v="1900-01-20T00:00:00"/>
    <x v="0"/>
    <m/>
    <x v="11"/>
    <s v="99999"/>
    <m/>
    <m/>
    <s v="14000"/>
    <x v="1"/>
    <s v="STATE"/>
    <m/>
    <m/>
    <m/>
    <m/>
    <n v="-4987.1099999999997"/>
    <s v="00016275"/>
    <s v="Cash With The Treasurer Of VA"/>
    <s v="Not included"/>
    <s v="Not included"/>
    <m/>
  </r>
  <r>
    <s v="14000"/>
    <n v="2019"/>
    <n v="9"/>
    <s v="AP"/>
    <s v="AP01159861"/>
    <d v="2019-03-20T00:00:00"/>
    <d v="2019-03-20T00:00:00"/>
    <d v="1900-03-19T00:00:00"/>
    <x v="0"/>
    <m/>
    <x v="12"/>
    <s v="99999"/>
    <m/>
    <m/>
    <s v="14000"/>
    <x v="1"/>
    <s v="STATE"/>
    <m/>
    <m/>
    <m/>
    <m/>
    <n v="4987.1099999999997"/>
    <s v="00016275"/>
    <s v="Accounts Payable"/>
    <s v="Not included"/>
    <s v="Not included"/>
    <m/>
  </r>
  <r>
    <s v="14000"/>
    <n v="2019"/>
    <n v="9"/>
    <s v="SPJ"/>
    <s v="0001172902"/>
    <d v="2019-03-31T00:00:00"/>
    <d v="2019-04-03T00:00:00"/>
    <d v="1900-01-15T00:00:00"/>
    <x v="1"/>
    <s v="390004"/>
    <x v="30"/>
    <s v="10320"/>
    <m/>
    <s v="ADMIN"/>
    <s v="14000"/>
    <x v="0"/>
    <s v="STATE"/>
    <m/>
    <m/>
    <m/>
    <m/>
    <n v="1238.9100000000001"/>
    <m/>
    <s v="Prorate FY19 Cardinal FS Chgs"/>
    <s v="Not included"/>
    <s v="Not included"/>
    <m/>
  </r>
  <r>
    <s v="14000"/>
    <n v="2019"/>
    <n v="9"/>
    <s v="SPJ"/>
    <s v="0001172902"/>
    <d v="2019-03-31T00:00:00"/>
    <d v="2019-04-03T00:00:00"/>
    <d v="1900-02-15T00:00:00"/>
    <x v="0"/>
    <s v="390004"/>
    <x v="30"/>
    <s v="10320"/>
    <m/>
    <m/>
    <s v="14000"/>
    <x v="0"/>
    <s v="STATE"/>
    <m/>
    <m/>
    <m/>
    <m/>
    <n v="1238.9100000000001"/>
    <m/>
    <s v="Prorate FY19 Cardinal FS Chgs"/>
    <s v="Not included"/>
    <s v="Not included"/>
    <m/>
  </r>
  <r>
    <s v="14000"/>
    <n v="2019"/>
    <n v="9"/>
    <s v="SPJ"/>
    <s v="0001172902"/>
    <d v="2019-03-31T00:00:00"/>
    <d v="2019-04-03T00:00:00"/>
    <d v="1900-03-03T00:00:00"/>
    <x v="1"/>
    <m/>
    <x v="11"/>
    <s v="99999"/>
    <m/>
    <m/>
    <m/>
    <x v="0"/>
    <m/>
    <m/>
    <m/>
    <m/>
    <m/>
    <n v="-1238.9100000000001"/>
    <m/>
    <s v="Cash With The Treasurer Of VA"/>
    <s v="Not included"/>
    <s v="Not included"/>
    <m/>
  </r>
  <r>
    <s v="14000"/>
    <n v="2019"/>
    <n v="9"/>
    <s v="SPJ"/>
    <s v="0001172902"/>
    <d v="2019-03-31T00:00:00"/>
    <d v="2019-04-03T00:00:00"/>
    <d v="1900-04-06T00:00:00"/>
    <x v="0"/>
    <m/>
    <x v="11"/>
    <s v="99999"/>
    <m/>
    <m/>
    <m/>
    <x v="0"/>
    <m/>
    <m/>
    <m/>
    <m/>
    <m/>
    <n v="-1238.9100000000001"/>
    <m/>
    <s v="Cash With The Treasurer Of VA"/>
    <s v="Not included"/>
    <s v="Not included"/>
    <m/>
  </r>
  <r>
    <s v="14000"/>
    <n v="2019"/>
    <n v="9"/>
    <s v="SPJ"/>
    <s v="0001174353"/>
    <d v="2019-03-31T00:00:00"/>
    <d v="2019-04-04T00:00:00"/>
    <d v="1900-01-20T00:00:00"/>
    <x v="0"/>
    <s v="390004"/>
    <x v="31"/>
    <s v="10320"/>
    <m/>
    <m/>
    <s v="14000"/>
    <x v="0"/>
    <s v="STATE"/>
    <m/>
    <m/>
    <m/>
    <m/>
    <n v="1038.2070000000001"/>
    <m/>
    <s v="Charge FY18 IDC"/>
    <s v="Not included"/>
    <s v="Not included"/>
    <m/>
  </r>
  <r>
    <s v="14000"/>
    <n v="2019"/>
    <n v="9"/>
    <s v="SPJ"/>
    <s v="0001174353"/>
    <d v="2019-03-31T00:00:00"/>
    <d v="2019-04-04T00:00:00"/>
    <d v="1900-01-21T00:00:00"/>
    <x v="0"/>
    <s v="390004"/>
    <x v="15"/>
    <s v="10320"/>
    <m/>
    <m/>
    <s v="14000"/>
    <x v="0"/>
    <s v="STATE"/>
    <m/>
    <m/>
    <m/>
    <m/>
    <n v="5659.9030000000002"/>
    <m/>
    <s v="Charge FY18 IDC"/>
    <s v="Not included"/>
    <s v="Not included"/>
    <m/>
  </r>
  <r>
    <s v="14000"/>
    <n v="2019"/>
    <n v="9"/>
    <s v="SPJ"/>
    <s v="0001174353"/>
    <d v="2019-03-31T00:00:00"/>
    <d v="2019-04-04T00:00:00"/>
    <d v="1900-01-22T00:00:00"/>
    <x v="1"/>
    <m/>
    <x v="32"/>
    <s v="10320"/>
    <m/>
    <m/>
    <s v="14000"/>
    <x v="0"/>
    <s v="STATE"/>
    <m/>
    <m/>
    <m/>
    <m/>
    <n v="-1038.2070000000001"/>
    <m/>
    <s v="Charge FY18 IDC"/>
    <s v="Not included"/>
    <s v="Not included"/>
    <m/>
  </r>
  <r>
    <s v="14000"/>
    <n v="2019"/>
    <n v="9"/>
    <s v="SPJ"/>
    <s v="0001174353"/>
    <d v="2019-03-31T00:00:00"/>
    <d v="2019-04-04T00:00:00"/>
    <d v="1900-01-23T00:00:00"/>
    <x v="2"/>
    <m/>
    <x v="33"/>
    <s v="10320"/>
    <m/>
    <m/>
    <s v="14000"/>
    <x v="0"/>
    <s v="STATE"/>
    <m/>
    <m/>
    <m/>
    <m/>
    <n v="-5659.9030000000002"/>
    <m/>
    <s v="Charge FY18 IDC"/>
    <s v="Not included"/>
    <s v="Not included"/>
    <m/>
  </r>
  <r>
    <s v="14000"/>
    <n v="2019"/>
    <n v="9"/>
    <s v="SPJ"/>
    <s v="0001174353"/>
    <d v="2019-03-31T00:00:00"/>
    <d v="2019-04-04T00:00:00"/>
    <d v="1900-02-26T00:00:00"/>
    <x v="0"/>
    <m/>
    <x v="11"/>
    <s v="99999"/>
    <m/>
    <m/>
    <m/>
    <x v="0"/>
    <m/>
    <m/>
    <m/>
    <m/>
    <m/>
    <n v="-6698.11"/>
    <m/>
    <s v="Cash With The Treasurer Of VA"/>
    <s v="Not included"/>
    <s v="Not included"/>
    <m/>
  </r>
  <r>
    <s v="14000"/>
    <n v="2019"/>
    <n v="9"/>
    <s v="SPJ"/>
    <s v="0001174353"/>
    <d v="2019-03-31T00:00:00"/>
    <d v="2019-04-04T00:00:00"/>
    <d v="1900-02-28T00:00:00"/>
    <x v="1"/>
    <m/>
    <x v="11"/>
    <s v="99999"/>
    <m/>
    <m/>
    <m/>
    <x v="0"/>
    <m/>
    <m/>
    <m/>
    <m/>
    <m/>
    <n v="1038.2070000000001"/>
    <m/>
    <s v="Cash With The Treasurer Of VA"/>
    <s v="Not included"/>
    <s v="Not included"/>
    <m/>
  </r>
  <r>
    <s v="14000"/>
    <n v="2019"/>
    <n v="9"/>
    <s v="SPJ"/>
    <s v="0001174353"/>
    <d v="2019-03-31T00:00:00"/>
    <d v="2019-04-04T00:00:00"/>
    <d v="1900-03-02T00:00:00"/>
    <x v="2"/>
    <m/>
    <x v="11"/>
    <s v="99999"/>
    <m/>
    <m/>
    <m/>
    <x v="0"/>
    <m/>
    <m/>
    <m/>
    <m/>
    <m/>
    <n v="5659.9030000000002"/>
    <m/>
    <s v="Cash With The Treasurer Of VA"/>
    <s v="Not included"/>
    <s v="Not included"/>
    <m/>
  </r>
  <r>
    <s v="14000"/>
    <n v="2019"/>
    <n v="9"/>
    <s v="SPJ"/>
    <s v="0001175627"/>
    <d v="2019-03-31T00:00:00"/>
    <d v="2019-04-08T00:00:00"/>
    <d v="1900-01-15T00:00:00"/>
    <x v="1"/>
    <s v="390004"/>
    <x v="18"/>
    <s v="10320"/>
    <m/>
    <s v="ADMIN"/>
    <s v="14000"/>
    <x v="0"/>
    <s v="STATE"/>
    <m/>
    <m/>
    <m/>
    <m/>
    <n v="535.82000000000005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2-13T00:00:00"/>
    <x v="0"/>
    <s v="390004"/>
    <x v="18"/>
    <s v="10320"/>
    <m/>
    <m/>
    <s v="14000"/>
    <x v="0"/>
    <s v="STATE"/>
    <m/>
    <m/>
    <m/>
    <m/>
    <n v="535.82000000000005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2-28T00:00:00"/>
    <x v="1"/>
    <s v="390004"/>
    <x v="29"/>
    <s v="10320"/>
    <m/>
    <m/>
    <s v="14000"/>
    <x v="0"/>
    <s v="STATE"/>
    <m/>
    <m/>
    <m/>
    <m/>
    <n v="57.48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3-29T00:00:00"/>
    <x v="0"/>
    <s v="390004"/>
    <x v="29"/>
    <s v="10320"/>
    <m/>
    <m/>
    <s v="14000"/>
    <x v="0"/>
    <s v="STATE"/>
    <m/>
    <m/>
    <m/>
    <m/>
    <n v="57.48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4-13T00:00:00"/>
    <x v="1"/>
    <s v="390004"/>
    <x v="22"/>
    <s v="10320"/>
    <m/>
    <m/>
    <s v="14000"/>
    <x v="0"/>
    <s v="STATE"/>
    <m/>
    <m/>
    <m/>
    <m/>
    <n v="2293.17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5-12T00:00:00"/>
    <x v="0"/>
    <s v="390004"/>
    <x v="22"/>
    <s v="10320"/>
    <m/>
    <m/>
    <s v="14000"/>
    <x v="0"/>
    <s v="STATE"/>
    <m/>
    <m/>
    <m/>
    <m/>
    <n v="2293.2199999999998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5-28T00:00:00"/>
    <x v="1"/>
    <m/>
    <x v="11"/>
    <s v="99999"/>
    <m/>
    <m/>
    <m/>
    <x v="0"/>
    <m/>
    <m/>
    <m/>
    <m/>
    <m/>
    <n v="-2886.47"/>
    <m/>
    <s v="Cash With The Treasurer Of VA"/>
    <s v="Not included"/>
    <s v="Not included"/>
    <m/>
  </r>
  <r>
    <s v="14000"/>
    <n v="2019"/>
    <n v="9"/>
    <s v="SPJ"/>
    <s v="0001175627"/>
    <d v="2019-03-31T00:00:00"/>
    <d v="2019-04-08T00:00:00"/>
    <d v="1900-07-03T00:00:00"/>
    <x v="0"/>
    <m/>
    <x v="11"/>
    <s v="99999"/>
    <m/>
    <m/>
    <m/>
    <x v="0"/>
    <m/>
    <m/>
    <m/>
    <m/>
    <m/>
    <n v="-2886.52"/>
    <m/>
    <s v="Cash With The Treasurer Of VA"/>
    <s v="Not included"/>
    <s v="Not included"/>
    <m/>
  </r>
  <r>
    <s v="14000"/>
    <n v="2019"/>
    <n v="10"/>
    <s v="AR"/>
    <s v="AR01182313"/>
    <d v="2019-04-12T00:00:00"/>
    <d v="2019-04-12T00:00:00"/>
    <d v="1900-01-08T00:00:00"/>
    <x v="0"/>
    <m/>
    <x v="11"/>
    <s v="99999"/>
    <m/>
    <m/>
    <m/>
    <x v="0"/>
    <m/>
    <m/>
    <m/>
    <m/>
    <m/>
    <n v="1038.21"/>
    <s v="41406029"/>
    <s v="19-04-12AR_DIRJRNL3402"/>
    <s v="Not included"/>
    <s v="Not included"/>
    <m/>
  </r>
  <r>
    <s v="14000"/>
    <n v="2019"/>
    <n v="10"/>
    <s v="AR"/>
    <s v="AR01182313"/>
    <d v="2019-04-12T00:00:00"/>
    <d v="2019-04-12T00:00:00"/>
    <d v="1900-01-09T00:00:00"/>
    <x v="0"/>
    <m/>
    <x v="11"/>
    <s v="99999"/>
    <m/>
    <m/>
    <m/>
    <x v="0"/>
    <m/>
    <m/>
    <m/>
    <m/>
    <m/>
    <n v="5659.9"/>
    <s v="41406029"/>
    <s v="19-04-12AR_DIRJRNL3402"/>
    <s v="Not included"/>
    <s v="Not included"/>
    <m/>
  </r>
  <r>
    <s v="14000"/>
    <n v="2019"/>
    <n v="10"/>
    <s v="AR"/>
    <s v="AR01182313"/>
    <d v="2019-04-12T00:00:00"/>
    <d v="2019-04-12T00:00:00"/>
    <d v="1900-02-04T00:00:00"/>
    <x v="0"/>
    <m/>
    <x v="32"/>
    <s v="90000"/>
    <m/>
    <m/>
    <s v="14000"/>
    <x v="0"/>
    <s v="STATE"/>
    <m/>
    <m/>
    <m/>
    <m/>
    <n v="-1038.21"/>
    <s v="41406029"/>
    <s v="19-04-12AR_DIRJRNL3402"/>
    <s v="Not included"/>
    <s v="Not included"/>
    <m/>
  </r>
  <r>
    <s v="14000"/>
    <n v="2019"/>
    <n v="10"/>
    <s v="AR"/>
    <s v="AR01182313"/>
    <d v="2019-04-12T00:00:00"/>
    <d v="2019-04-12T00:00:00"/>
    <d v="1900-02-05T00:00:00"/>
    <x v="0"/>
    <m/>
    <x v="33"/>
    <s v="90000"/>
    <m/>
    <m/>
    <s v="14000"/>
    <x v="0"/>
    <s v="STATE"/>
    <m/>
    <m/>
    <m/>
    <m/>
    <n v="-5659.9"/>
    <s v="41406029"/>
    <s v="19-04-12AR_DIRJRNL3402"/>
    <s v="Not included"/>
    <s v="Not included"/>
    <m/>
  </r>
  <r>
    <s v="14000"/>
    <n v="2019"/>
    <n v="10"/>
    <s v="AP"/>
    <s v="AP01183149"/>
    <d v="2019-04-15T00:00:00"/>
    <d v="2019-04-15T00:00:00"/>
    <d v="1900-01-26T00:00:00"/>
    <x v="0"/>
    <m/>
    <x v="12"/>
    <s v="99999"/>
    <m/>
    <m/>
    <s v="14000"/>
    <x v="1"/>
    <s v="STATE"/>
    <m/>
    <m/>
    <m/>
    <m/>
    <n v="-4317.97"/>
    <s v="00016537"/>
    <s v="Accounts Payable"/>
    <s v="Not included"/>
    <s v="Not included"/>
    <m/>
  </r>
  <r>
    <s v="14000"/>
    <n v="2019"/>
    <n v="10"/>
    <s v="AP"/>
    <s v="AP01183149"/>
    <d v="2019-04-15T00:00:00"/>
    <d v="2019-04-15T00:00:00"/>
    <d v="1900-03-29T00:00:00"/>
    <x v="0"/>
    <s v="390002"/>
    <x v="16"/>
    <s v="90000"/>
    <m/>
    <m/>
    <s v="14000"/>
    <x v="1"/>
    <s v="STATE"/>
    <s v="770"/>
    <m/>
    <m/>
    <m/>
    <n v="4317.97"/>
    <s v="00016537"/>
    <s v="19-D3230JJ16 JJDP"/>
    <s v="Not included"/>
    <s v="Not included"/>
    <m/>
  </r>
  <r>
    <s v="14000"/>
    <n v="2019"/>
    <n v="10"/>
    <s v="AR"/>
    <s v="AR01184428"/>
    <d v="2019-04-16T00:00:00"/>
    <d v="2019-04-16T00:00:00"/>
    <d v="1900-01-01T00:00:00"/>
    <x v="0"/>
    <m/>
    <x v="14"/>
    <s v="90000"/>
    <m/>
    <m/>
    <s v="14000"/>
    <x v="1"/>
    <s v="STATE"/>
    <m/>
    <m/>
    <m/>
    <m/>
    <n v="-4125.43"/>
    <s v="41406032"/>
    <s v="19-04-16AR_DIRJRNL3415"/>
    <s v="Not included"/>
    <s v="Not included"/>
    <m/>
  </r>
  <r>
    <s v="14000"/>
    <n v="2019"/>
    <n v="10"/>
    <s v="AR"/>
    <s v="AR01184428"/>
    <d v="2019-04-16T00:00:00"/>
    <d v="2019-04-16T00:00:00"/>
    <d v="1900-01-07T00:00:00"/>
    <x v="0"/>
    <m/>
    <x v="11"/>
    <s v="99999"/>
    <m/>
    <m/>
    <m/>
    <x v="1"/>
    <m/>
    <m/>
    <m/>
    <m/>
    <m/>
    <n v="4125.43"/>
    <s v="41406032"/>
    <s v="19-04-16AR_DIRJRNL3415"/>
    <s v="Not included"/>
    <s v="Not included"/>
    <m/>
  </r>
  <r>
    <s v="14000"/>
    <n v="2019"/>
    <n v="10"/>
    <s v="AP"/>
    <s v="AP01185852"/>
    <d v="2019-04-18T00:00:00"/>
    <d v="2019-04-18T00:00:00"/>
    <d v="1900-01-19T00:00:00"/>
    <x v="0"/>
    <m/>
    <x v="11"/>
    <s v="99999"/>
    <m/>
    <m/>
    <s v="14000"/>
    <x v="1"/>
    <s v="STATE"/>
    <m/>
    <m/>
    <m/>
    <m/>
    <n v="-4317.97"/>
    <s v="00016537"/>
    <s v="Cash With The Treasurer Of VA"/>
    <s v="Not included"/>
    <s v="Not included"/>
    <m/>
  </r>
  <r>
    <s v="14000"/>
    <n v="2019"/>
    <n v="10"/>
    <s v="AP"/>
    <s v="AP01185852"/>
    <d v="2019-04-18T00:00:00"/>
    <d v="2019-04-18T00:00:00"/>
    <d v="1900-02-28T00:00:00"/>
    <x v="0"/>
    <m/>
    <x v="12"/>
    <s v="99999"/>
    <m/>
    <m/>
    <s v="14000"/>
    <x v="1"/>
    <s v="STATE"/>
    <m/>
    <m/>
    <m/>
    <m/>
    <n v="4317.97"/>
    <s v="00016537"/>
    <s v="Accounts Payable"/>
    <s v="Not included"/>
    <s v="Not included"/>
    <m/>
  </r>
  <r>
    <s v="14000"/>
    <n v="2019"/>
    <n v="10"/>
    <s v="AR"/>
    <s v="AR01187831"/>
    <d v="2019-04-19T00:00:00"/>
    <d v="2019-04-19T00:00:00"/>
    <d v="1900-01-17T00:00:00"/>
    <x v="0"/>
    <m/>
    <x v="14"/>
    <s v="90000"/>
    <m/>
    <m/>
    <s v="14000"/>
    <x v="1"/>
    <s v="STATE"/>
    <m/>
    <m/>
    <m/>
    <m/>
    <n v="-4317.97"/>
    <s v="41406034"/>
    <s v="19-04-19AR_DIRJRNL3438"/>
    <s v="Not included"/>
    <s v="Not included"/>
    <m/>
  </r>
  <r>
    <s v="14000"/>
    <n v="2019"/>
    <n v="10"/>
    <s v="AR"/>
    <s v="AR01187831"/>
    <d v="2019-04-19T00:00:00"/>
    <d v="2019-04-19T00:00:00"/>
    <d v="1900-01-28T00:00:00"/>
    <x v="0"/>
    <m/>
    <x v="11"/>
    <s v="99999"/>
    <m/>
    <m/>
    <m/>
    <x v="1"/>
    <m/>
    <m/>
    <m/>
    <m/>
    <m/>
    <n v="4317.97"/>
    <s v="41406034"/>
    <s v="19-04-19AR_DIRJRNL3438"/>
    <s v="Not included"/>
    <s v="Not included"/>
    <m/>
  </r>
  <r>
    <s v="14000"/>
    <n v="2019"/>
    <n v="10"/>
    <s v="ONL"/>
    <s v="0001195955"/>
    <d v="2019-04-30T00:00:00"/>
    <d v="2019-05-01T00:00:00"/>
    <d v="1900-01-02T00:00:00"/>
    <x v="1"/>
    <s v="390004"/>
    <x v="10"/>
    <s v="10320"/>
    <m/>
    <m/>
    <s v="14000"/>
    <x v="0"/>
    <s v="STATE"/>
    <m/>
    <m/>
    <m/>
    <m/>
    <n v="423.63"/>
    <m/>
    <s v="Distribute 3/17-3/30 Pay-EH"/>
    <s v="Not included"/>
    <s v="Not included"/>
    <m/>
  </r>
  <r>
    <s v="14000"/>
    <n v="2019"/>
    <n v="10"/>
    <s v="ONL"/>
    <s v="0001195955"/>
    <d v="2019-04-30T00:00:00"/>
    <d v="2019-05-01T00:00:00"/>
    <d v="1900-01-03T00:00:00"/>
    <x v="1"/>
    <s v="390004"/>
    <x v="1"/>
    <s v="10320"/>
    <m/>
    <m/>
    <s v="14000"/>
    <x v="0"/>
    <s v="STATE"/>
    <m/>
    <m/>
    <m/>
    <m/>
    <n v="31.96"/>
    <m/>
    <s v="Distribute 3/17-3/30 Pay-EH"/>
    <s v="Not included"/>
    <s v="Not included"/>
    <m/>
  </r>
  <r>
    <s v="14000"/>
    <n v="2019"/>
    <n v="10"/>
    <s v="ONL"/>
    <s v="0001195955"/>
    <d v="2019-04-30T00:00:00"/>
    <d v="2019-05-01T00:00:00"/>
    <d v="1900-01-04T00:00:00"/>
    <x v="0"/>
    <s v="390004"/>
    <x v="10"/>
    <s v="10320"/>
    <m/>
    <m/>
    <s v="14000"/>
    <x v="0"/>
    <s v="STATE"/>
    <m/>
    <m/>
    <m/>
    <m/>
    <n v="423.63"/>
    <m/>
    <s v="Distribute 3/17-3/30 Pay-EH"/>
    <s v="Not included"/>
    <s v="Not included"/>
    <m/>
  </r>
  <r>
    <s v="14000"/>
    <n v="2019"/>
    <n v="10"/>
    <s v="ONL"/>
    <s v="0001195955"/>
    <d v="2019-04-30T00:00:00"/>
    <d v="2019-05-01T00:00:00"/>
    <d v="1900-01-05T00:00:00"/>
    <x v="0"/>
    <s v="390004"/>
    <x v="1"/>
    <s v="10320"/>
    <m/>
    <m/>
    <s v="14000"/>
    <x v="0"/>
    <s v="STATE"/>
    <m/>
    <m/>
    <m/>
    <m/>
    <n v="31.96"/>
    <m/>
    <s v="Distribute 3/17-3/30 Pay-EH"/>
    <s v="Not included"/>
    <s v="Not included"/>
    <m/>
  </r>
  <r>
    <s v="14000"/>
    <n v="2019"/>
    <n v="10"/>
    <s v="ONL"/>
    <s v="0001195955"/>
    <d v="2019-04-30T00:00:00"/>
    <d v="2019-05-01T00:00:00"/>
    <d v="1900-01-09T00:00:00"/>
    <x v="1"/>
    <m/>
    <x v="11"/>
    <s v="99999"/>
    <m/>
    <m/>
    <m/>
    <x v="0"/>
    <m/>
    <m/>
    <m/>
    <m/>
    <m/>
    <n v="-455.59"/>
    <m/>
    <s v="Cash With The Treasurer Of VA"/>
    <s v="Not included"/>
    <s v="Not included"/>
    <m/>
  </r>
  <r>
    <s v="14000"/>
    <n v="2019"/>
    <n v="10"/>
    <s v="ONL"/>
    <s v="0001195955"/>
    <d v="2019-04-30T00:00:00"/>
    <d v="2019-05-01T00:00:00"/>
    <d v="1900-01-11T00:00:00"/>
    <x v="0"/>
    <m/>
    <x v="11"/>
    <s v="99999"/>
    <m/>
    <m/>
    <m/>
    <x v="0"/>
    <m/>
    <m/>
    <m/>
    <m/>
    <m/>
    <n v="-455.59"/>
    <m/>
    <s v="Cash With The Treasurer Of VA"/>
    <s v="Not included"/>
    <s v="Not included"/>
    <m/>
  </r>
  <r>
    <s v="14000"/>
    <n v="2019"/>
    <n v="10"/>
    <s v="ONL"/>
    <s v="0001196029"/>
    <d v="2019-04-30T00:00:00"/>
    <d v="2019-05-01T00:00:00"/>
    <d v="1900-01-02T00:00:00"/>
    <x v="1"/>
    <s v="390004"/>
    <x v="10"/>
    <s v="10320"/>
    <m/>
    <m/>
    <s v="14000"/>
    <x v="0"/>
    <s v="STATE"/>
    <m/>
    <m/>
    <m/>
    <m/>
    <n v="688.4"/>
    <m/>
    <s v="Distribute 2/17-3/2 Pay-EH"/>
    <s v="Not included"/>
    <s v="Not included"/>
    <m/>
  </r>
  <r>
    <s v="14000"/>
    <n v="2019"/>
    <n v="10"/>
    <s v="ONL"/>
    <s v="0001196029"/>
    <d v="2019-04-30T00:00:00"/>
    <d v="2019-05-01T00:00:00"/>
    <d v="1900-01-03T00:00:00"/>
    <x v="1"/>
    <s v="390004"/>
    <x v="1"/>
    <s v="10320"/>
    <m/>
    <m/>
    <s v="14000"/>
    <x v="0"/>
    <s v="STATE"/>
    <m/>
    <m/>
    <m/>
    <m/>
    <n v="51.93"/>
    <m/>
    <s v="Distribute 2/17-3/2 Pay-EH"/>
    <s v="Not included"/>
    <s v="Not included"/>
    <m/>
  </r>
  <r>
    <s v="14000"/>
    <n v="2019"/>
    <n v="10"/>
    <s v="ONL"/>
    <s v="0001196029"/>
    <d v="2019-04-30T00:00:00"/>
    <d v="2019-05-01T00:00:00"/>
    <d v="1900-01-04T00:00:00"/>
    <x v="0"/>
    <s v="390004"/>
    <x v="10"/>
    <s v="10320"/>
    <m/>
    <m/>
    <s v="14000"/>
    <x v="0"/>
    <s v="STATE"/>
    <m/>
    <m/>
    <m/>
    <m/>
    <n v="688.4"/>
    <m/>
    <s v="Distribute 2/17-3/2 Pay-EH"/>
    <s v="Not included"/>
    <s v="Not included"/>
    <m/>
  </r>
  <r>
    <s v="14000"/>
    <n v="2019"/>
    <n v="10"/>
    <s v="ONL"/>
    <s v="0001196029"/>
    <d v="2019-04-30T00:00:00"/>
    <d v="2019-05-01T00:00:00"/>
    <d v="1900-01-05T00:00:00"/>
    <x v="0"/>
    <s v="390004"/>
    <x v="1"/>
    <s v="10320"/>
    <m/>
    <m/>
    <s v="14000"/>
    <x v="0"/>
    <s v="STATE"/>
    <m/>
    <m/>
    <m/>
    <m/>
    <n v="51.93"/>
    <m/>
    <s v="Distribute 2/17-3/2 Pay-EH"/>
    <s v="Not included"/>
    <s v="Not included"/>
    <m/>
  </r>
  <r>
    <s v="14000"/>
    <n v="2019"/>
    <n v="10"/>
    <s v="ONL"/>
    <s v="0001196029"/>
    <d v="2019-04-30T00:00:00"/>
    <d v="2019-05-01T00:00:00"/>
    <d v="1900-01-09T00:00:00"/>
    <x v="1"/>
    <m/>
    <x v="11"/>
    <s v="99999"/>
    <m/>
    <m/>
    <m/>
    <x v="0"/>
    <m/>
    <m/>
    <m/>
    <m/>
    <m/>
    <n v="-740.33"/>
    <m/>
    <s v="Cash With The Treasurer Of VA"/>
    <s v="Not included"/>
    <s v="Not included"/>
    <m/>
  </r>
  <r>
    <s v="14000"/>
    <n v="2019"/>
    <n v="10"/>
    <s v="ONL"/>
    <s v="0001196029"/>
    <d v="2019-04-30T00:00:00"/>
    <d v="2019-05-01T00:00:00"/>
    <d v="1900-01-11T00:00:00"/>
    <x v="0"/>
    <m/>
    <x v="11"/>
    <s v="99999"/>
    <m/>
    <m/>
    <m/>
    <x v="0"/>
    <m/>
    <m/>
    <m/>
    <m/>
    <m/>
    <n v="-740.33"/>
    <m/>
    <s v="Cash With The Treasurer Of VA"/>
    <s v="Not included"/>
    <s v="Not included"/>
    <m/>
  </r>
  <r>
    <s v="14000"/>
    <n v="2019"/>
    <n v="10"/>
    <s v="ONL"/>
    <s v="0001196046"/>
    <d v="2019-04-30T00:00:00"/>
    <d v="2019-05-01T00:00:00"/>
    <d v="1900-01-02T00:00:00"/>
    <x v="1"/>
    <s v="390004"/>
    <x v="10"/>
    <s v="10320"/>
    <m/>
    <m/>
    <s v="14000"/>
    <x v="0"/>
    <s v="STATE"/>
    <m/>
    <m/>
    <m/>
    <m/>
    <n v="414.8"/>
    <m/>
    <s v="Distribute 3/3-3/16 Pay-EH"/>
    <s v="Not included"/>
    <s v="Not included"/>
    <m/>
  </r>
  <r>
    <s v="14000"/>
    <n v="2019"/>
    <n v="10"/>
    <s v="ONL"/>
    <s v="0001196046"/>
    <d v="2019-04-30T00:00:00"/>
    <d v="2019-05-01T00:00:00"/>
    <d v="1900-01-03T00:00:00"/>
    <x v="1"/>
    <s v="390004"/>
    <x v="1"/>
    <s v="10320"/>
    <m/>
    <m/>
    <s v="14000"/>
    <x v="0"/>
    <s v="STATE"/>
    <m/>
    <m/>
    <m/>
    <m/>
    <n v="31.73"/>
    <m/>
    <s v="Distribute 3/3-3/16 Pay-EH"/>
    <s v="Not included"/>
    <s v="Not included"/>
    <m/>
  </r>
  <r>
    <s v="14000"/>
    <n v="2019"/>
    <n v="10"/>
    <s v="ONL"/>
    <s v="0001196046"/>
    <d v="2019-04-30T00:00:00"/>
    <d v="2019-05-01T00:00:00"/>
    <d v="1900-01-04T00:00:00"/>
    <x v="0"/>
    <s v="390004"/>
    <x v="10"/>
    <s v="10320"/>
    <m/>
    <m/>
    <s v="14000"/>
    <x v="0"/>
    <s v="STATE"/>
    <m/>
    <m/>
    <m/>
    <m/>
    <n v="414.8"/>
    <m/>
    <s v="Distribute 3/3-3/16 Pay-EH"/>
    <s v="Not included"/>
    <s v="Not included"/>
    <m/>
  </r>
  <r>
    <s v="14000"/>
    <n v="2019"/>
    <n v="10"/>
    <s v="ONL"/>
    <s v="0001196046"/>
    <d v="2019-04-30T00:00:00"/>
    <d v="2019-05-01T00:00:00"/>
    <d v="1900-01-05T00:00:00"/>
    <x v="0"/>
    <s v="390004"/>
    <x v="1"/>
    <s v="10320"/>
    <m/>
    <m/>
    <s v="14000"/>
    <x v="0"/>
    <s v="STATE"/>
    <m/>
    <m/>
    <m/>
    <m/>
    <n v="31.73"/>
    <m/>
    <s v="Distribute 3/3-3/16 Pay-EH"/>
    <s v="Not included"/>
    <s v="Not included"/>
    <m/>
  </r>
  <r>
    <s v="14000"/>
    <n v="2019"/>
    <n v="10"/>
    <s v="ONL"/>
    <s v="0001196046"/>
    <d v="2019-04-30T00:00:00"/>
    <d v="2019-05-01T00:00:00"/>
    <d v="1900-01-09T00:00:00"/>
    <x v="1"/>
    <m/>
    <x v="11"/>
    <s v="99999"/>
    <m/>
    <m/>
    <m/>
    <x v="0"/>
    <m/>
    <m/>
    <m/>
    <m/>
    <m/>
    <n v="-446.53"/>
    <m/>
    <s v="Cash With The Treasurer Of VA"/>
    <s v="Not included"/>
    <s v="Not included"/>
    <m/>
  </r>
  <r>
    <s v="14000"/>
    <n v="2019"/>
    <n v="10"/>
    <s v="ONL"/>
    <s v="0001196046"/>
    <d v="2019-04-30T00:00:00"/>
    <d v="2019-05-01T00:00:00"/>
    <d v="1900-01-11T00:00:00"/>
    <x v="0"/>
    <m/>
    <x v="11"/>
    <s v="99999"/>
    <m/>
    <m/>
    <m/>
    <x v="0"/>
    <m/>
    <m/>
    <m/>
    <m/>
    <m/>
    <n v="-446.53"/>
    <m/>
    <s v="Cash With The Treasurer Of VA"/>
    <s v="Not included"/>
    <s v="Not included"/>
    <m/>
  </r>
  <r>
    <s v="14000"/>
    <n v="2019"/>
    <n v="10"/>
    <s v="ONL"/>
    <s v="0001196055"/>
    <d v="2019-04-30T00:00:00"/>
    <d v="2019-05-01T00:00:00"/>
    <d v="1900-01-02T00:00:00"/>
    <x v="1"/>
    <s v="390004"/>
    <x v="10"/>
    <s v="10320"/>
    <m/>
    <m/>
    <s v="14000"/>
    <x v="0"/>
    <s v="STATE"/>
    <m/>
    <m/>
    <m/>
    <m/>
    <n v="359.33"/>
    <m/>
    <s v="Distribute 3/31-4/13 Pay-EH"/>
    <s v="Not included"/>
    <s v="Not included"/>
    <m/>
  </r>
  <r>
    <s v="14000"/>
    <n v="2019"/>
    <n v="10"/>
    <s v="ONL"/>
    <s v="0001196055"/>
    <d v="2019-04-30T00:00:00"/>
    <d v="2019-05-01T00:00:00"/>
    <d v="1900-01-03T00:00:00"/>
    <x v="1"/>
    <s v="390004"/>
    <x v="1"/>
    <s v="10320"/>
    <m/>
    <m/>
    <s v="14000"/>
    <x v="0"/>
    <s v="STATE"/>
    <m/>
    <m/>
    <m/>
    <m/>
    <n v="27.11"/>
    <m/>
    <s v="Distribute 3/31-4/13 Pay-EH"/>
    <s v="Not included"/>
    <s v="Not included"/>
    <m/>
  </r>
  <r>
    <s v="14000"/>
    <n v="2019"/>
    <n v="10"/>
    <s v="ONL"/>
    <s v="0001196055"/>
    <d v="2019-04-30T00:00:00"/>
    <d v="2019-05-01T00:00:00"/>
    <d v="1900-01-04T00:00:00"/>
    <x v="0"/>
    <s v="390004"/>
    <x v="10"/>
    <s v="10320"/>
    <m/>
    <m/>
    <s v="14000"/>
    <x v="0"/>
    <s v="STATE"/>
    <m/>
    <m/>
    <m/>
    <m/>
    <n v="359.33"/>
    <m/>
    <s v="Distribute 3/31-4/13 Pay-EH"/>
    <s v="Not included"/>
    <s v="Not included"/>
    <m/>
  </r>
  <r>
    <s v="14000"/>
    <n v="2019"/>
    <n v="10"/>
    <s v="ONL"/>
    <s v="0001196055"/>
    <d v="2019-04-30T00:00:00"/>
    <d v="2019-05-01T00:00:00"/>
    <d v="1900-01-05T00:00:00"/>
    <x v="0"/>
    <s v="390004"/>
    <x v="1"/>
    <s v="10320"/>
    <m/>
    <m/>
    <s v="14000"/>
    <x v="0"/>
    <s v="STATE"/>
    <m/>
    <m/>
    <m/>
    <m/>
    <n v="27.11"/>
    <m/>
    <s v="Distribute 3/31-4/13 Pay-EH"/>
    <s v="Not included"/>
    <s v="Not included"/>
    <m/>
  </r>
  <r>
    <s v="14000"/>
    <n v="2019"/>
    <n v="10"/>
    <s v="ONL"/>
    <s v="0001196055"/>
    <d v="2019-04-30T00:00:00"/>
    <d v="2019-05-01T00:00:00"/>
    <d v="1900-01-09T00:00:00"/>
    <x v="1"/>
    <m/>
    <x v="11"/>
    <s v="99999"/>
    <m/>
    <m/>
    <m/>
    <x v="0"/>
    <m/>
    <m/>
    <m/>
    <m/>
    <m/>
    <n v="-386.44"/>
    <m/>
    <s v="Cash With The Treasurer Of VA"/>
    <s v="Not included"/>
    <s v="Not included"/>
    <m/>
  </r>
  <r>
    <s v="14000"/>
    <n v="2019"/>
    <n v="10"/>
    <s v="ONL"/>
    <s v="0001196055"/>
    <d v="2019-04-30T00:00:00"/>
    <d v="2019-05-01T00:00:00"/>
    <d v="1900-01-11T00:00:00"/>
    <x v="0"/>
    <m/>
    <x v="11"/>
    <s v="99999"/>
    <m/>
    <m/>
    <m/>
    <x v="0"/>
    <m/>
    <m/>
    <m/>
    <m/>
    <m/>
    <n v="-386.44"/>
    <m/>
    <s v="Cash With The Treasurer Of VA"/>
    <s v="Not included"/>
    <s v="Not included"/>
    <m/>
  </r>
  <r>
    <s v="14000"/>
    <n v="2019"/>
    <n v="10"/>
    <s v="ONL"/>
    <s v="0001197497"/>
    <d v="2019-04-30T00:00:00"/>
    <d v="2019-05-01T00:00:00"/>
    <d v="1900-01-04T00:00:00"/>
    <x v="0"/>
    <s v="390004"/>
    <x v="34"/>
    <s v="10320"/>
    <m/>
    <m/>
    <s v="14000"/>
    <x v="0"/>
    <s v="STATE"/>
    <m/>
    <m/>
    <m/>
    <m/>
    <n v="0.21"/>
    <m/>
    <s v="Move JJDP Admin Charge Overage"/>
    <s v="Not included"/>
    <s v="Not included"/>
    <m/>
  </r>
  <r>
    <s v="14000"/>
    <n v="2019"/>
    <n v="10"/>
    <s v="ONL"/>
    <s v="0001197497"/>
    <d v="2019-04-30T00:00:00"/>
    <d v="2019-05-01T00:00:00"/>
    <d v="1900-01-05T00:00:00"/>
    <x v="1"/>
    <s v="390004"/>
    <x v="34"/>
    <s v="10320"/>
    <m/>
    <m/>
    <s v="14000"/>
    <x v="0"/>
    <s v="STATE"/>
    <m/>
    <m/>
    <m/>
    <m/>
    <n v="0.22"/>
    <m/>
    <s v="Move JJDP Admin Charge Overage"/>
    <s v="Not included"/>
    <s v="Not included"/>
    <m/>
  </r>
  <r>
    <s v="14000"/>
    <n v="2019"/>
    <n v="10"/>
    <s v="ONL"/>
    <s v="0001197497"/>
    <d v="2019-04-30T00:00:00"/>
    <d v="2019-05-01T00:00:00"/>
    <d v="1900-01-13T00:00:00"/>
    <x v="0"/>
    <m/>
    <x v="11"/>
    <s v="99999"/>
    <m/>
    <m/>
    <m/>
    <x v="0"/>
    <m/>
    <m/>
    <m/>
    <m/>
    <m/>
    <n v="-0.21"/>
    <m/>
    <s v="Cash With The Treasurer Of VA"/>
    <s v="Not included"/>
    <s v="Not included"/>
    <m/>
  </r>
  <r>
    <s v="14000"/>
    <n v="2019"/>
    <n v="10"/>
    <s v="ONL"/>
    <s v="0001197497"/>
    <d v="2019-04-30T00:00:00"/>
    <d v="2019-05-01T00:00:00"/>
    <d v="1900-01-15T00:00:00"/>
    <x v="1"/>
    <m/>
    <x v="11"/>
    <s v="99999"/>
    <m/>
    <m/>
    <m/>
    <x v="0"/>
    <m/>
    <m/>
    <m/>
    <m/>
    <m/>
    <n v="-0.22"/>
    <m/>
    <s v="Cash With The Treasurer Of VA"/>
    <s v="Not included"/>
    <s v="Not included"/>
    <m/>
  </r>
  <r>
    <s v="14000"/>
    <n v="2019"/>
    <n v="10"/>
    <s v="SPJ"/>
    <s v="0001198956"/>
    <d v="2019-04-30T00:00:00"/>
    <d v="2019-05-07T00:00:00"/>
    <d v="1900-01-28T00:00:00"/>
    <x v="0"/>
    <s v="390004"/>
    <x v="15"/>
    <s v="10320"/>
    <m/>
    <m/>
    <s v="14000"/>
    <x v="0"/>
    <s v="STATE"/>
    <m/>
    <m/>
    <m/>
    <m/>
    <n v="8211.6119999999992"/>
    <m/>
    <s v="Agency Indirect Cost Recovery"/>
    <s v="Not included"/>
    <s v="Not included"/>
    <m/>
  </r>
  <r>
    <s v="14000"/>
    <n v="2019"/>
    <n v="10"/>
    <s v="SPJ"/>
    <s v="0001198956"/>
    <d v="2019-04-30T00:00:00"/>
    <d v="2019-05-07T00:00:00"/>
    <d v="1900-01-29T00:00:00"/>
    <x v="0"/>
    <s v="390004"/>
    <x v="31"/>
    <s v="10320"/>
    <m/>
    <m/>
    <s v="14000"/>
    <x v="0"/>
    <s v="STATE"/>
    <m/>
    <m/>
    <m/>
    <m/>
    <n v="1292.568"/>
    <m/>
    <s v="Statewide Ind Cost Recovery"/>
    <s v="Not included"/>
    <s v="Not included"/>
    <m/>
  </r>
  <r>
    <s v="14000"/>
    <n v="2019"/>
    <n v="10"/>
    <s v="SPJ"/>
    <s v="0001198956"/>
    <d v="2019-04-30T00:00:00"/>
    <d v="2019-05-07T00:00:00"/>
    <d v="1900-01-30T00:00:00"/>
    <x v="2"/>
    <m/>
    <x v="33"/>
    <s v="10320"/>
    <m/>
    <m/>
    <s v="14000"/>
    <x v="0"/>
    <s v="STATE"/>
    <m/>
    <m/>
    <m/>
    <m/>
    <n v="-8211.6119999999992"/>
    <m/>
    <s v="Rcvry Agy GF Ind Cst Grnt/Cont"/>
    <s v="Not included"/>
    <s v="Not included"/>
    <m/>
  </r>
  <r>
    <s v="14000"/>
    <n v="2019"/>
    <n v="10"/>
    <s v="SPJ"/>
    <s v="0001198956"/>
    <d v="2019-04-30T00:00:00"/>
    <d v="2019-05-07T00:00:00"/>
    <d v="1900-01-31T00:00:00"/>
    <x v="1"/>
    <m/>
    <x v="32"/>
    <s v="10320"/>
    <m/>
    <m/>
    <s v="14000"/>
    <x v="0"/>
    <s v="STATE"/>
    <m/>
    <m/>
    <m/>
    <m/>
    <n v="-1292.568"/>
    <m/>
    <s v="Rcvry Stwde Ind Cst Grant/Cont"/>
    <s v="Not included"/>
    <s v="Not included"/>
    <m/>
  </r>
  <r>
    <s v="14000"/>
    <n v="2019"/>
    <n v="10"/>
    <s v="SPJ"/>
    <s v="0001198956"/>
    <d v="2019-04-30T00:00:00"/>
    <d v="2019-05-07T00:00:00"/>
    <d v="1900-03-18T00:00:00"/>
    <x v="0"/>
    <m/>
    <x v="11"/>
    <s v="99999"/>
    <m/>
    <m/>
    <m/>
    <x v="0"/>
    <m/>
    <m/>
    <m/>
    <m/>
    <m/>
    <n v="-9504.18"/>
    <m/>
    <s v="Cash With The Treasurer Of VA"/>
    <s v="Not included"/>
    <s v="Not included"/>
    <m/>
  </r>
  <r>
    <s v="14000"/>
    <n v="2019"/>
    <n v="10"/>
    <s v="SPJ"/>
    <s v="0001198956"/>
    <d v="2019-04-30T00:00:00"/>
    <d v="2019-05-07T00:00:00"/>
    <d v="1900-03-20T00:00:00"/>
    <x v="2"/>
    <m/>
    <x v="11"/>
    <s v="99999"/>
    <m/>
    <m/>
    <m/>
    <x v="0"/>
    <m/>
    <m/>
    <m/>
    <m/>
    <m/>
    <n v="8211.6119999999992"/>
    <m/>
    <s v="Cash With The Treasurer Of VA"/>
    <s v="Not included"/>
    <s v="Not included"/>
    <m/>
  </r>
  <r>
    <s v="14000"/>
    <n v="2019"/>
    <n v="10"/>
    <s v="SPJ"/>
    <s v="0001198956"/>
    <d v="2019-04-30T00:00:00"/>
    <d v="2019-05-07T00:00:00"/>
    <d v="1900-03-22T00:00:00"/>
    <x v="1"/>
    <m/>
    <x v="11"/>
    <s v="99999"/>
    <m/>
    <m/>
    <m/>
    <x v="0"/>
    <m/>
    <m/>
    <m/>
    <m/>
    <m/>
    <n v="1292.568"/>
    <m/>
    <s v="Cash With The Treasurer Of VA"/>
    <s v="Not included"/>
    <s v="Not included"/>
    <m/>
  </r>
  <r>
    <s v="14000"/>
    <n v="2019"/>
    <n v="10"/>
    <s v="ONL"/>
    <s v="0001205687"/>
    <d v="2019-04-30T00:00:00"/>
    <d v="2019-05-08T00:00:00"/>
    <d v="1899-12-31T00:00:00"/>
    <x v="0"/>
    <s v="390004"/>
    <x v="10"/>
    <s v="10320"/>
    <m/>
    <m/>
    <s v="14000"/>
    <x v="0"/>
    <s v="STATE"/>
    <m/>
    <m/>
    <m/>
    <m/>
    <n v="-603.80999999999995"/>
    <m/>
    <s v="Move JJDP Admin Overage"/>
    <s v="Not included"/>
    <s v="Not included"/>
    <m/>
  </r>
  <r>
    <s v="14000"/>
    <n v="2019"/>
    <n v="10"/>
    <s v="ONL"/>
    <s v="0001205687"/>
    <d v="2019-04-30T00:00:00"/>
    <d v="2019-05-08T00:00:00"/>
    <d v="1900-01-01T00:00:00"/>
    <x v="0"/>
    <s v="390004"/>
    <x v="1"/>
    <s v="10320"/>
    <m/>
    <m/>
    <s v="14000"/>
    <x v="0"/>
    <s v="STATE"/>
    <m/>
    <m/>
    <m/>
    <m/>
    <n v="-58.84"/>
    <m/>
    <s v="Move JJDP Admin Overage"/>
    <s v="Not included"/>
    <s v="Not included"/>
    <m/>
  </r>
  <r>
    <s v="14000"/>
    <n v="2019"/>
    <n v="10"/>
    <s v="ONL"/>
    <s v="0001205687"/>
    <d v="2019-04-30T00:00:00"/>
    <d v="2019-05-08T00:00:00"/>
    <d v="1900-01-04T00:00:00"/>
    <x v="0"/>
    <m/>
    <x v="11"/>
    <s v="99999"/>
    <m/>
    <m/>
    <m/>
    <x v="0"/>
    <m/>
    <m/>
    <m/>
    <m/>
    <m/>
    <n v="662.65"/>
    <m/>
    <s v="Cash With The Treasurer Of VA"/>
    <s v="Not included"/>
    <s v="Not included"/>
    <m/>
  </r>
  <r>
    <s v="14000"/>
    <n v="2019"/>
    <n v="11"/>
    <s v="AP"/>
    <s v="AP01205906"/>
    <d v="2019-05-08T00:00:00"/>
    <d v="2019-05-08T00:00:00"/>
    <d v="1900-01-09T00:00:00"/>
    <x v="0"/>
    <m/>
    <x v="12"/>
    <s v="99999"/>
    <m/>
    <m/>
    <s v="14000"/>
    <x v="1"/>
    <s v="STATE"/>
    <m/>
    <m/>
    <m/>
    <m/>
    <n v="-3728.51"/>
    <s v="00016869"/>
    <s v="Accounts Payable"/>
    <s v="Not included"/>
    <s v="Not included"/>
    <m/>
  </r>
  <r>
    <s v="14000"/>
    <n v="2019"/>
    <n v="11"/>
    <s v="AP"/>
    <s v="AP01205906"/>
    <d v="2019-05-08T00:00:00"/>
    <d v="2019-05-08T00:00:00"/>
    <d v="1900-06-17T00:00:00"/>
    <x v="0"/>
    <s v="390002"/>
    <x v="16"/>
    <s v="90000"/>
    <m/>
    <m/>
    <s v="14000"/>
    <x v="1"/>
    <s v="STATE"/>
    <s v="041"/>
    <m/>
    <m/>
    <m/>
    <n v="3728.51"/>
    <s v="00016869"/>
    <s v="18-C3226JJ16 JJDP TITLE II"/>
    <s v="Not included"/>
    <s v="Not included"/>
    <m/>
  </r>
  <r>
    <s v="14000"/>
    <n v="2019"/>
    <n v="11"/>
    <s v="AR"/>
    <s v="AR01208447"/>
    <d v="2019-05-10T00:00:00"/>
    <d v="2019-05-10T00:00:00"/>
    <d v="1900-01-22T00:00:00"/>
    <x v="0"/>
    <m/>
    <x v="33"/>
    <s v="90000"/>
    <m/>
    <m/>
    <s v="14000"/>
    <x v="0"/>
    <s v="STATE"/>
    <m/>
    <m/>
    <m/>
    <m/>
    <n v="-8211.61"/>
    <s v="41406038"/>
    <s v="19-05-09AR_DIRJRNL3516"/>
    <s v="Not included"/>
    <s v="Not included"/>
    <m/>
  </r>
  <r>
    <s v="14000"/>
    <n v="2019"/>
    <n v="11"/>
    <s v="AR"/>
    <s v="AR01208447"/>
    <d v="2019-05-10T00:00:00"/>
    <d v="2019-05-10T00:00:00"/>
    <d v="1900-01-23T00:00:00"/>
    <x v="0"/>
    <m/>
    <x v="32"/>
    <s v="90000"/>
    <m/>
    <m/>
    <s v="14000"/>
    <x v="0"/>
    <s v="STATE"/>
    <m/>
    <m/>
    <m/>
    <m/>
    <n v="-1292.57"/>
    <s v="41406038"/>
    <s v="19-05-09AR_DIRJRNL3516"/>
    <s v="Not included"/>
    <s v="Not included"/>
    <m/>
  </r>
  <r>
    <s v="14000"/>
    <n v="2019"/>
    <n v="11"/>
    <s v="AR"/>
    <s v="AR01208447"/>
    <d v="2019-05-10T00:00:00"/>
    <d v="2019-05-10T00:00:00"/>
    <d v="1900-01-25T00:00:00"/>
    <x v="0"/>
    <m/>
    <x v="11"/>
    <s v="99999"/>
    <m/>
    <m/>
    <m/>
    <x v="0"/>
    <m/>
    <m/>
    <m/>
    <m/>
    <m/>
    <n v="8211.61"/>
    <s v="41406038"/>
    <s v="19-05-09AR_DIRJRNL3516"/>
    <s v="Not included"/>
    <s v="Not included"/>
    <m/>
  </r>
  <r>
    <s v="14000"/>
    <n v="2019"/>
    <n v="11"/>
    <s v="AR"/>
    <s v="AR01208447"/>
    <d v="2019-05-10T00:00:00"/>
    <d v="2019-05-10T00:00:00"/>
    <d v="1900-01-26T00:00:00"/>
    <x v="0"/>
    <m/>
    <x v="11"/>
    <s v="99999"/>
    <m/>
    <m/>
    <m/>
    <x v="0"/>
    <m/>
    <m/>
    <m/>
    <m/>
    <m/>
    <n v="1292.57"/>
    <s v="41406038"/>
    <s v="19-05-09AR_DIRJRNL3516"/>
    <s v="Not included"/>
    <s v="Not included"/>
    <m/>
  </r>
  <r>
    <s v="14000"/>
    <n v="2019"/>
    <n v="11"/>
    <s v="AP"/>
    <s v="AP01209872"/>
    <d v="2019-05-14T00:00:00"/>
    <d v="2019-05-14T00:00:00"/>
    <d v="1900-01-03T00:00:00"/>
    <x v="0"/>
    <m/>
    <x v="11"/>
    <s v="99999"/>
    <m/>
    <m/>
    <s v="14000"/>
    <x v="1"/>
    <s v="STATE"/>
    <m/>
    <m/>
    <m/>
    <m/>
    <n v="-3728.51"/>
    <s v="00016869"/>
    <s v="Cash With The Treasurer Of VA"/>
    <s v="Not included"/>
    <s v="Not included"/>
    <m/>
  </r>
  <r>
    <s v="14000"/>
    <n v="2019"/>
    <n v="11"/>
    <s v="AP"/>
    <s v="AP01209872"/>
    <d v="2019-05-14T00:00:00"/>
    <d v="2019-05-14T00:00:00"/>
    <d v="1900-02-02T00:00:00"/>
    <x v="0"/>
    <m/>
    <x v="12"/>
    <s v="99999"/>
    <m/>
    <m/>
    <s v="14000"/>
    <x v="1"/>
    <s v="STATE"/>
    <m/>
    <m/>
    <m/>
    <m/>
    <n v="3728.51"/>
    <s v="00016869"/>
    <s v="Accounts Payable"/>
    <s v="Not included"/>
    <s v="Not included"/>
    <m/>
  </r>
  <r>
    <s v="14000"/>
    <n v="2019"/>
    <n v="11"/>
    <s v="AR"/>
    <s v="AR01210912"/>
    <d v="2019-05-14T00:00:00"/>
    <d v="2019-05-14T00:00:00"/>
    <d v="1900-01-18T00:00:00"/>
    <x v="0"/>
    <m/>
    <x v="11"/>
    <s v="99999"/>
    <m/>
    <m/>
    <m/>
    <x v="0"/>
    <m/>
    <m/>
    <m/>
    <m/>
    <m/>
    <n v="5757.61"/>
    <s v="41406040"/>
    <s v="19-05-14AR_DIRJRNL3533"/>
    <s v="Not included"/>
    <s v="Not included"/>
    <m/>
  </r>
  <r>
    <s v="14000"/>
    <n v="2019"/>
    <n v="11"/>
    <s v="AR"/>
    <s v="AR01210912"/>
    <d v="2019-05-14T00:00:00"/>
    <d v="2019-05-14T00:00:00"/>
    <d v="1900-02-09T00:00:00"/>
    <x v="0"/>
    <m/>
    <x v="14"/>
    <s v="90000"/>
    <m/>
    <m/>
    <s v="14000"/>
    <x v="0"/>
    <s v="STATE"/>
    <m/>
    <m/>
    <m/>
    <m/>
    <n v="-5757.61"/>
    <s v="41406040"/>
    <s v="19-05-14AR_DIRJRNL3533"/>
    <s v="Not included"/>
    <s v="Not included"/>
    <m/>
  </r>
  <r>
    <s v="14000"/>
    <n v="2019"/>
    <n v="11"/>
    <s v="ONL"/>
    <s v="0001213974"/>
    <d v="2019-05-17T00:00:00"/>
    <d v="2019-05-22T00:00:00"/>
    <d v="1900-01-02T00:00:00"/>
    <x v="1"/>
    <s v="390004"/>
    <x v="10"/>
    <s v="10320"/>
    <m/>
    <m/>
    <s v="14000"/>
    <x v="0"/>
    <s v="STATE"/>
    <m/>
    <m/>
    <m/>
    <m/>
    <n v="520.71"/>
    <m/>
    <s v="Distribute 4/14-4/27 Pay-EH"/>
    <s v="Not included"/>
    <s v="Not included"/>
    <m/>
  </r>
  <r>
    <s v="14000"/>
    <n v="2019"/>
    <n v="11"/>
    <s v="ONL"/>
    <s v="0001213974"/>
    <d v="2019-05-17T00:00:00"/>
    <d v="2019-05-22T00:00:00"/>
    <d v="1900-01-03T00:00:00"/>
    <x v="1"/>
    <s v="390004"/>
    <x v="1"/>
    <s v="10320"/>
    <m/>
    <m/>
    <s v="14000"/>
    <x v="0"/>
    <s v="STATE"/>
    <m/>
    <m/>
    <m/>
    <m/>
    <n v="39.28"/>
    <m/>
    <s v="Distribute 4/14-4/27 Pay-EH"/>
    <s v="Not included"/>
    <s v="Not included"/>
    <m/>
  </r>
  <r>
    <s v="14000"/>
    <n v="2019"/>
    <n v="11"/>
    <s v="ONL"/>
    <s v="0001213974"/>
    <d v="2019-05-17T00:00:00"/>
    <d v="2019-05-22T00:00:00"/>
    <d v="1900-01-04T00:00:00"/>
    <x v="0"/>
    <s v="390004"/>
    <x v="10"/>
    <s v="10320"/>
    <m/>
    <m/>
    <s v="14000"/>
    <x v="0"/>
    <s v="STATE"/>
    <m/>
    <m/>
    <m/>
    <m/>
    <n v="520.71"/>
    <m/>
    <s v="Distribute 4/14-4/27 Pay-EH"/>
    <s v="Not included"/>
    <s v="Not included"/>
    <m/>
  </r>
  <r>
    <s v="14000"/>
    <n v="2019"/>
    <n v="11"/>
    <s v="ONL"/>
    <s v="0001213974"/>
    <d v="2019-05-17T00:00:00"/>
    <d v="2019-05-22T00:00:00"/>
    <d v="1900-01-05T00:00:00"/>
    <x v="0"/>
    <s v="390004"/>
    <x v="1"/>
    <s v="10320"/>
    <m/>
    <m/>
    <s v="14000"/>
    <x v="0"/>
    <s v="STATE"/>
    <m/>
    <m/>
    <m/>
    <m/>
    <n v="39.28"/>
    <m/>
    <s v="Distribute 4/14-4/27 Pay-EH"/>
    <s v="Not included"/>
    <s v="Not included"/>
    <m/>
  </r>
  <r>
    <s v="14000"/>
    <n v="2019"/>
    <n v="11"/>
    <s v="ONL"/>
    <s v="0001213974"/>
    <d v="2019-05-17T00:00:00"/>
    <d v="2019-05-22T00:00:00"/>
    <d v="1900-01-09T00:00:00"/>
    <x v="1"/>
    <m/>
    <x v="11"/>
    <s v="99999"/>
    <m/>
    <m/>
    <m/>
    <x v="0"/>
    <m/>
    <m/>
    <m/>
    <m/>
    <m/>
    <n v="-559.99"/>
    <m/>
    <s v="Cash With The Treasurer Of VA"/>
    <s v="Not included"/>
    <s v="Not included"/>
    <m/>
  </r>
  <r>
    <s v="14000"/>
    <n v="2019"/>
    <n v="11"/>
    <s v="ONL"/>
    <s v="0001213974"/>
    <d v="2019-05-17T00:00:00"/>
    <d v="2019-05-22T00:00:00"/>
    <d v="1900-01-11T00:00:00"/>
    <x v="0"/>
    <m/>
    <x v="11"/>
    <s v="99999"/>
    <m/>
    <m/>
    <m/>
    <x v="0"/>
    <m/>
    <m/>
    <m/>
    <m/>
    <m/>
    <n v="-559.99"/>
    <m/>
    <s v="Cash With The Treasurer Of VA"/>
    <s v="Not included"/>
    <s v="Not included"/>
    <m/>
  </r>
  <r>
    <s v="14000"/>
    <n v="2019"/>
    <n v="11"/>
    <s v="AP"/>
    <s v="AP01217901"/>
    <d v="2019-05-22T00:00:00"/>
    <d v="2019-05-22T00:00:00"/>
    <d v="1900-01-28T00:00:00"/>
    <x v="0"/>
    <m/>
    <x v="12"/>
    <s v="99999"/>
    <m/>
    <m/>
    <s v="14000"/>
    <x v="1"/>
    <s v="STATE"/>
    <m/>
    <m/>
    <m/>
    <m/>
    <n v="-7531.25"/>
    <s v="00017162"/>
    <s v="Accounts Payable"/>
    <s v="Not included"/>
    <s v="Not included"/>
    <m/>
  </r>
  <r>
    <s v="14000"/>
    <n v="2019"/>
    <n v="11"/>
    <s v="AP"/>
    <s v="AP01217901"/>
    <d v="2019-05-22T00:00:00"/>
    <d v="2019-05-22T00:00:00"/>
    <d v="1900-02-08T00:00:00"/>
    <x v="0"/>
    <m/>
    <x v="12"/>
    <s v="99999"/>
    <m/>
    <m/>
    <s v="14000"/>
    <x v="1"/>
    <s v="STATE"/>
    <m/>
    <m/>
    <m/>
    <m/>
    <n v="-1043"/>
    <s v="00017168"/>
    <s v="Accounts Payable"/>
    <s v="Not included"/>
    <s v="Not included"/>
    <m/>
  </r>
  <r>
    <s v="14000"/>
    <n v="2019"/>
    <n v="11"/>
    <s v="AP"/>
    <s v="AP01217901"/>
    <d v="2019-05-22T00:00:00"/>
    <d v="2019-05-22T00:00:00"/>
    <d v="1900-05-15T00:00:00"/>
    <x v="0"/>
    <s v="390002"/>
    <x v="16"/>
    <s v="90000"/>
    <m/>
    <m/>
    <s v="14000"/>
    <x v="1"/>
    <s v="STATE"/>
    <s v="187"/>
    <m/>
    <m/>
    <m/>
    <n v="1043"/>
    <s v="00017168"/>
    <s v="Grant #19-D3227JJ16 - JJDP"/>
    <s v="Not included"/>
    <s v="Not included"/>
    <m/>
  </r>
  <r>
    <s v="14000"/>
    <n v="2019"/>
    <n v="11"/>
    <s v="AP"/>
    <s v="AP01217901"/>
    <d v="2019-05-22T00:00:00"/>
    <d v="2019-05-22T00:00:00"/>
    <d v="1900-07-25T00:00:00"/>
    <x v="0"/>
    <s v="390002"/>
    <x v="16"/>
    <s v="90000"/>
    <m/>
    <m/>
    <s v="14000"/>
    <x v="1"/>
    <s v="STATE"/>
    <s v="041"/>
    <m/>
    <m/>
    <m/>
    <n v="7531.25"/>
    <s v="00017162"/>
    <s v="Grant #18-C3226JJ16 - JJDP"/>
    <s v="Not included"/>
    <s v="Not included"/>
    <m/>
  </r>
  <r>
    <s v="14000"/>
    <n v="2019"/>
    <n v="11"/>
    <s v="AP"/>
    <s v="AP01220787"/>
    <d v="2019-05-25T00:00:00"/>
    <d v="2019-05-25T00:00:00"/>
    <d v="1899-12-31T00:00:00"/>
    <x v="0"/>
    <m/>
    <x v="11"/>
    <s v="99999"/>
    <m/>
    <m/>
    <s v="14000"/>
    <x v="1"/>
    <s v="STATE"/>
    <m/>
    <m/>
    <m/>
    <m/>
    <n v="-7531.25"/>
    <s v="00017162"/>
    <s v="Cash With The Treasurer Of VA"/>
    <s v="Not included"/>
    <s v="Not included"/>
    <m/>
  </r>
  <r>
    <s v="14000"/>
    <n v="2019"/>
    <n v="11"/>
    <s v="AP"/>
    <s v="AP01220787"/>
    <d v="2019-05-25T00:00:00"/>
    <d v="2019-05-25T00:00:00"/>
    <d v="1900-01-29T00:00:00"/>
    <x v="0"/>
    <m/>
    <x v="11"/>
    <s v="99999"/>
    <m/>
    <m/>
    <s v="14000"/>
    <x v="1"/>
    <s v="STATE"/>
    <m/>
    <m/>
    <m/>
    <m/>
    <n v="-1043"/>
    <s v="00017168"/>
    <s v="Cash With The Treasurer Of VA"/>
    <s v="Not included"/>
    <s v="Not included"/>
    <m/>
  </r>
  <r>
    <s v="14000"/>
    <n v="2019"/>
    <n v="11"/>
    <s v="AP"/>
    <s v="AP01220787"/>
    <d v="2019-05-25T00:00:00"/>
    <d v="2019-05-25T00:00:00"/>
    <d v="1900-03-13T00:00:00"/>
    <x v="0"/>
    <m/>
    <x v="12"/>
    <s v="99999"/>
    <m/>
    <m/>
    <s v="14000"/>
    <x v="1"/>
    <s v="STATE"/>
    <m/>
    <m/>
    <m/>
    <m/>
    <n v="1043"/>
    <s v="00017168"/>
    <s v="Accounts Payable"/>
    <s v="Not included"/>
    <s v="Not included"/>
    <m/>
  </r>
  <r>
    <s v="14000"/>
    <n v="2019"/>
    <n v="11"/>
    <s v="AP"/>
    <s v="AP01220787"/>
    <d v="2019-05-25T00:00:00"/>
    <d v="2019-05-25T00:00:00"/>
    <d v="1900-03-15T00:00:00"/>
    <x v="0"/>
    <m/>
    <x v="12"/>
    <s v="99999"/>
    <m/>
    <m/>
    <s v="14000"/>
    <x v="1"/>
    <s v="STATE"/>
    <m/>
    <m/>
    <m/>
    <m/>
    <n v="7531.25"/>
    <s v="00017162"/>
    <s v="Accounts Payable"/>
    <s v="Not included"/>
    <s v="Not included"/>
    <m/>
  </r>
  <r>
    <s v="14000"/>
    <n v="2019"/>
    <n v="11"/>
    <s v="AR"/>
    <s v="AR01223080"/>
    <d v="2019-05-29T00:00:00"/>
    <d v="2019-05-29T00:00:00"/>
    <d v="1900-01-05T00:00:00"/>
    <x v="0"/>
    <m/>
    <x v="11"/>
    <s v="99999"/>
    <m/>
    <m/>
    <m/>
    <x v="1"/>
    <m/>
    <m/>
    <m/>
    <m/>
    <m/>
    <n v="7911.6"/>
    <s v="41406044"/>
    <s v="19-05-29AR_DIRJRNL3595"/>
    <s v="Not included"/>
    <s v="Not included"/>
    <m/>
  </r>
  <r>
    <s v="14000"/>
    <n v="2019"/>
    <n v="11"/>
    <s v="AR"/>
    <s v="AR01223080"/>
    <d v="2019-05-29T00:00:00"/>
    <d v="2019-05-29T00:00:00"/>
    <d v="1900-01-16T00:00:00"/>
    <x v="0"/>
    <m/>
    <x v="14"/>
    <s v="90000"/>
    <m/>
    <m/>
    <s v="14000"/>
    <x v="1"/>
    <s v="STATE"/>
    <m/>
    <m/>
    <m/>
    <m/>
    <n v="-7911.6"/>
    <s v="41406044"/>
    <s v="19-05-29AR_DIRJRNL3595"/>
    <s v="Not included"/>
    <s v="Not included"/>
    <m/>
  </r>
  <r>
    <s v="14000"/>
    <n v="2019"/>
    <n v="11"/>
    <s v="ONL"/>
    <s v="0001223973"/>
    <d v="2019-05-30T00:00:00"/>
    <d v="2019-05-30T00:00:00"/>
    <d v="1899-12-31T00:00:00"/>
    <x v="0"/>
    <m/>
    <x v="14"/>
    <s v="90000"/>
    <m/>
    <m/>
    <s v="14000"/>
    <x v="1"/>
    <s v="STATE"/>
    <m/>
    <m/>
    <m/>
    <m/>
    <n v="-4692.8500000000004"/>
    <m/>
    <s v="Correct 16 JJDP Cash"/>
    <s v="Not included"/>
    <s v="Not included"/>
    <m/>
  </r>
  <r>
    <s v="14000"/>
    <n v="2019"/>
    <n v="11"/>
    <s v="ONL"/>
    <s v="0001223973"/>
    <d v="2019-05-30T00:00:00"/>
    <d v="2019-05-30T00:00:00"/>
    <d v="1900-01-01T00:00:00"/>
    <x v="0"/>
    <m/>
    <x v="14"/>
    <s v="90000"/>
    <m/>
    <m/>
    <s v="14000"/>
    <x v="0"/>
    <s v="STATE"/>
    <m/>
    <m/>
    <m/>
    <m/>
    <n v="-5552.26"/>
    <m/>
    <s v="Correct 16 JJDP Cash"/>
    <s v="Not included"/>
    <s v="Not included"/>
    <m/>
  </r>
  <r>
    <s v="14000"/>
    <n v="2019"/>
    <n v="11"/>
    <s v="ONL"/>
    <s v="0001223973"/>
    <d v="2019-05-30T00:00:00"/>
    <d v="2019-05-30T00:00:00"/>
    <d v="1900-01-02T00:00:00"/>
    <x v="0"/>
    <m/>
    <x v="14"/>
    <s v="90000"/>
    <m/>
    <m/>
    <s v="14000"/>
    <x v="2"/>
    <s v="STATE"/>
    <m/>
    <m/>
    <m/>
    <m/>
    <n v="10245.11"/>
    <m/>
    <s v="Correct 16 JJDP Cash"/>
    <s v="Not included"/>
    <s v="Not included"/>
    <m/>
  </r>
  <r>
    <s v="14000"/>
    <n v="2019"/>
    <n v="11"/>
    <s v="ONL"/>
    <s v="0001223973"/>
    <d v="2019-05-30T00:00:00"/>
    <d v="2019-05-30T00:00:00"/>
    <d v="1900-01-03T00:00:00"/>
    <x v="0"/>
    <m/>
    <x v="11"/>
    <s v="99999"/>
    <m/>
    <m/>
    <m/>
    <x v="1"/>
    <m/>
    <m/>
    <m/>
    <m/>
    <m/>
    <n v="-5552.26"/>
    <m/>
    <s v="Cash With The Treasurer Of VA"/>
    <s v="Not included"/>
    <s v="Not included"/>
    <m/>
  </r>
  <r>
    <s v="14000"/>
    <n v="2019"/>
    <n v="11"/>
    <s v="ONL"/>
    <s v="0001223973"/>
    <d v="2019-05-30T00:00:00"/>
    <d v="2019-05-30T00:00:00"/>
    <d v="1900-01-04T00:00:00"/>
    <x v="0"/>
    <m/>
    <x v="11"/>
    <s v="99999"/>
    <m/>
    <m/>
    <m/>
    <x v="0"/>
    <m/>
    <m/>
    <m/>
    <m/>
    <m/>
    <n v="5552.26"/>
    <m/>
    <s v="Cash With The Treasurer Of VA"/>
    <s v="Not included"/>
    <s v="Not included"/>
    <m/>
  </r>
  <r>
    <s v="14000"/>
    <n v="2019"/>
    <n v="11"/>
    <s v="ONL"/>
    <s v="0001223973"/>
    <d v="2019-05-30T00:00:00"/>
    <d v="2019-05-30T00:00:00"/>
    <d v="1900-01-05T00:00:00"/>
    <x v="0"/>
    <m/>
    <x v="11"/>
    <s v="99999"/>
    <m/>
    <m/>
    <m/>
    <x v="1"/>
    <m/>
    <m/>
    <m/>
    <m/>
    <m/>
    <n v="10245.11"/>
    <m/>
    <s v="Cash With The Treasurer Of VA"/>
    <s v="Not included"/>
    <s v="Not included"/>
    <m/>
  </r>
  <r>
    <s v="14000"/>
    <n v="2019"/>
    <n v="11"/>
    <s v="ONL"/>
    <s v="0001223973"/>
    <d v="2019-05-30T00:00:00"/>
    <d v="2019-05-30T00:00:00"/>
    <d v="1900-01-06T00:00:00"/>
    <x v="0"/>
    <m/>
    <x v="11"/>
    <s v="99999"/>
    <m/>
    <m/>
    <m/>
    <x v="2"/>
    <m/>
    <m/>
    <m/>
    <m/>
    <m/>
    <n v="-10245.11"/>
    <m/>
    <s v="Cash With The Treasurer Of VA"/>
    <s v="Not included"/>
    <s v="Not included"/>
    <m/>
  </r>
  <r>
    <s v="14000"/>
    <n v="2019"/>
    <n v="11"/>
    <s v="ONL"/>
    <s v="0001224128"/>
    <d v="2019-05-30T00:00:00"/>
    <d v="2019-05-30T00:00:00"/>
    <d v="1899-12-31T00:00:00"/>
    <x v="0"/>
    <s v="390004"/>
    <x v="10"/>
    <s v="10320"/>
    <m/>
    <m/>
    <s v="14000"/>
    <x v="0"/>
    <s v="STATE"/>
    <m/>
    <m/>
    <m/>
    <m/>
    <n v="-520.71"/>
    <m/>
    <s v="Move 16 JJDP Overage"/>
    <s v="Not included"/>
    <s v="Not included"/>
    <m/>
  </r>
  <r>
    <s v="14000"/>
    <n v="2019"/>
    <n v="11"/>
    <s v="ONL"/>
    <s v="0001224128"/>
    <d v="2019-05-30T00:00:00"/>
    <d v="2019-05-30T00:00:00"/>
    <d v="1900-01-01T00:00:00"/>
    <x v="0"/>
    <s v="390004"/>
    <x v="1"/>
    <s v="10320"/>
    <m/>
    <m/>
    <s v="14000"/>
    <x v="0"/>
    <s v="STATE"/>
    <m/>
    <m/>
    <m/>
    <m/>
    <n v="-39.28"/>
    <m/>
    <s v="Move 16 JJDP Overage"/>
    <s v="Not included"/>
    <s v="Not included"/>
    <m/>
  </r>
  <r>
    <s v="14000"/>
    <n v="2019"/>
    <n v="11"/>
    <s v="ONL"/>
    <s v="0001224128"/>
    <d v="2019-05-30T00:00:00"/>
    <d v="2019-05-30T00:00:00"/>
    <d v="1900-01-02T00:00:00"/>
    <x v="1"/>
    <s v="390004"/>
    <x v="10"/>
    <s v="10320"/>
    <m/>
    <m/>
    <s v="14000"/>
    <x v="0"/>
    <s v="STATE"/>
    <m/>
    <m/>
    <m/>
    <m/>
    <n v="520.71"/>
    <m/>
    <s v="Move 16 JJDP Overage"/>
    <s v="Not included"/>
    <s v="Not included"/>
    <m/>
  </r>
  <r>
    <s v="14000"/>
    <n v="2019"/>
    <n v="11"/>
    <s v="ONL"/>
    <s v="0001224128"/>
    <d v="2019-05-30T00:00:00"/>
    <d v="2019-05-30T00:00:00"/>
    <d v="1900-01-03T00:00:00"/>
    <x v="1"/>
    <s v="390004"/>
    <x v="1"/>
    <s v="10320"/>
    <m/>
    <m/>
    <s v="14000"/>
    <x v="0"/>
    <s v="STATE"/>
    <m/>
    <m/>
    <m/>
    <m/>
    <n v="39.28"/>
    <m/>
    <s v="Move 16 JJDP Overage"/>
    <s v="Not included"/>
    <s v="Not included"/>
    <m/>
  </r>
  <r>
    <s v="14000"/>
    <n v="2019"/>
    <n v="11"/>
    <s v="ONL"/>
    <s v="0001224128"/>
    <d v="2019-05-30T00:00:00"/>
    <d v="2019-05-30T00:00:00"/>
    <d v="1900-01-04T00:00:00"/>
    <x v="0"/>
    <m/>
    <x v="11"/>
    <s v="99999"/>
    <m/>
    <m/>
    <m/>
    <x v="0"/>
    <m/>
    <m/>
    <m/>
    <m/>
    <m/>
    <n v="559.99"/>
    <m/>
    <s v="Cash With The Treasurer Of VA"/>
    <s v="Not included"/>
    <s v="Not included"/>
    <m/>
  </r>
  <r>
    <s v="14000"/>
    <n v="2019"/>
    <n v="11"/>
    <s v="ONL"/>
    <s v="0001224128"/>
    <d v="2019-05-30T00:00:00"/>
    <d v="2019-05-30T00:00:00"/>
    <d v="1900-01-05T00:00:00"/>
    <x v="1"/>
    <m/>
    <x v="11"/>
    <s v="99999"/>
    <m/>
    <m/>
    <m/>
    <x v="0"/>
    <m/>
    <m/>
    <m/>
    <m/>
    <m/>
    <n v="-559.99"/>
    <m/>
    <s v="Cash With The Treasurer Of VA"/>
    <s v="Not included"/>
    <s v="Not included"/>
    <m/>
  </r>
  <r>
    <s v="14000"/>
    <n v="2019"/>
    <n v="12"/>
    <s v="AR"/>
    <s v="AR01231299"/>
    <d v="2019-06-05T00:00:00"/>
    <d v="2019-06-05T00:00:00"/>
    <d v="1900-01-04T00:00:00"/>
    <x v="0"/>
    <m/>
    <x v="14"/>
    <s v="90000"/>
    <m/>
    <m/>
    <s v="14000"/>
    <x v="1"/>
    <s v="STATE"/>
    <m/>
    <m/>
    <m/>
    <m/>
    <n v="-559.99"/>
    <s v="41406046"/>
    <s v="19-06-05AR_DIRJRNL3623"/>
    <s v="Not included"/>
    <s v="Not included"/>
    <m/>
  </r>
  <r>
    <s v="14000"/>
    <n v="2019"/>
    <n v="12"/>
    <s v="AR"/>
    <s v="AR01231299"/>
    <d v="2019-06-05T00:00:00"/>
    <d v="2019-06-05T00:00:00"/>
    <d v="1900-01-11T00:00:00"/>
    <x v="0"/>
    <m/>
    <x v="11"/>
    <s v="99999"/>
    <m/>
    <m/>
    <m/>
    <x v="1"/>
    <m/>
    <m/>
    <m/>
    <m/>
    <m/>
    <n v="559.99"/>
    <s v="41406046"/>
    <s v="19-06-05AR_DIRJRNL3623"/>
    <s v="Not included"/>
    <s v="Not included"/>
    <m/>
  </r>
  <r>
    <s v="14000"/>
    <n v="2019"/>
    <n v="12"/>
    <s v="ONL"/>
    <s v="0001242522"/>
    <d v="2019-06-17T00:00:00"/>
    <d v="2019-06-17T00:00:00"/>
    <d v="1900-01-03T00:00:00"/>
    <x v="1"/>
    <s v="390004"/>
    <x v="10"/>
    <s v="10320"/>
    <m/>
    <m/>
    <s v="14000"/>
    <x v="0"/>
    <s v="STATE"/>
    <m/>
    <m/>
    <m/>
    <m/>
    <n v="953.16"/>
    <m/>
    <s v="Distribute 5/12-5/25 Pay-EH"/>
    <s v="Not included"/>
    <s v="Not included"/>
    <m/>
  </r>
  <r>
    <s v="14000"/>
    <n v="2019"/>
    <n v="12"/>
    <s v="ONL"/>
    <s v="0001242522"/>
    <d v="2019-06-17T00:00:00"/>
    <d v="2019-06-17T00:00:00"/>
    <d v="1900-01-04T00:00:00"/>
    <x v="1"/>
    <s v="390004"/>
    <x v="1"/>
    <s v="10320"/>
    <m/>
    <m/>
    <s v="14000"/>
    <x v="0"/>
    <s v="STATE"/>
    <m/>
    <m/>
    <m/>
    <m/>
    <n v="71.91"/>
    <m/>
    <s v="Distribute 5/12-5/25 Pay-EH"/>
    <s v="Not included"/>
    <s v="Not included"/>
    <m/>
  </r>
  <r>
    <s v="14000"/>
    <n v="2019"/>
    <n v="12"/>
    <s v="ONL"/>
    <s v="0001242522"/>
    <d v="2019-06-17T00:00:00"/>
    <d v="2019-06-17T00:00:00"/>
    <d v="1900-01-05T00:00:00"/>
    <x v="1"/>
    <m/>
    <x v="11"/>
    <s v="10320"/>
    <m/>
    <m/>
    <s v="14000"/>
    <x v="0"/>
    <s v="STATE"/>
    <m/>
    <m/>
    <m/>
    <m/>
    <n v="-1025.07"/>
    <m/>
    <s v="Distribute 5/12-5/25 Pay-EH"/>
    <s v="Not included"/>
    <s v="Not included"/>
    <m/>
  </r>
  <r>
    <s v="14000"/>
    <n v="2019"/>
    <n v="12"/>
    <s v="SPJ"/>
    <s v="0001244091"/>
    <d v="2019-06-18T00:00:00"/>
    <d v="2019-06-19T00:00:00"/>
    <d v="1900-03-08T00:00:00"/>
    <x v="1"/>
    <s v="390004"/>
    <x v="9"/>
    <s v="10330"/>
    <m/>
    <s v="ADMIN"/>
    <s v="14000"/>
    <x v="0"/>
    <s v="STATE"/>
    <m/>
    <m/>
    <m/>
    <m/>
    <n v="2708.33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09T00:00:00"/>
    <x v="1"/>
    <s v="390004"/>
    <x v="5"/>
    <s v="10330"/>
    <m/>
    <s v="ADMIN"/>
    <s v="14000"/>
    <x v="0"/>
    <s v="STATE"/>
    <m/>
    <m/>
    <m/>
    <m/>
    <n v="31.69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10T00:00:00"/>
    <x v="1"/>
    <s v="390004"/>
    <x v="0"/>
    <s v="10330"/>
    <m/>
    <s v="ADMIN"/>
    <s v="14000"/>
    <x v="0"/>
    <s v="STATE"/>
    <m/>
    <m/>
    <m/>
    <m/>
    <n v="339.08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11T00:00:00"/>
    <x v="1"/>
    <s v="390004"/>
    <x v="1"/>
    <s v="10330"/>
    <m/>
    <s v="ADMIN"/>
    <s v="14000"/>
    <x v="0"/>
    <s v="STATE"/>
    <m/>
    <m/>
    <m/>
    <m/>
    <n v="208.1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12T00:00:00"/>
    <x v="1"/>
    <s v="390004"/>
    <x v="3"/>
    <s v="10330"/>
    <m/>
    <s v="ADMIN"/>
    <s v="14000"/>
    <x v="0"/>
    <s v="STATE"/>
    <m/>
    <m/>
    <m/>
    <m/>
    <n v="35.479999999999997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13T00:00:00"/>
    <x v="1"/>
    <s v="390004"/>
    <x v="6"/>
    <s v="10330"/>
    <m/>
    <s v="ADMIN"/>
    <s v="14000"/>
    <x v="0"/>
    <s v="STATE"/>
    <m/>
    <m/>
    <m/>
    <m/>
    <n v="16.79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14T00:00:00"/>
    <x v="1"/>
    <s v="390004"/>
    <x v="8"/>
    <s v="10330"/>
    <m/>
    <s v="ADMIN"/>
    <s v="14000"/>
    <x v="0"/>
    <s v="STATE"/>
    <m/>
    <m/>
    <m/>
    <m/>
    <n v="27.08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1-05-16T00:00:00"/>
    <x v="1"/>
    <m/>
    <x v="11"/>
    <s v="99999"/>
    <m/>
    <m/>
    <m/>
    <x v="0"/>
    <m/>
    <m/>
    <m/>
    <m/>
    <m/>
    <n v="-3366.55"/>
    <m/>
    <s v="Cash With The Treasurer Of VA"/>
    <s v="Not included"/>
    <s v="Not included"/>
    <m/>
  </r>
  <r>
    <s v="14000"/>
    <n v="2019"/>
    <n v="12"/>
    <s v="ONL"/>
    <s v="0001249572"/>
    <d v="2019-06-24T00:00:00"/>
    <d v="2019-06-24T00:00:00"/>
    <d v="1900-01-02T00:00:00"/>
    <x v="1"/>
    <s v="390004"/>
    <x v="10"/>
    <s v="10330"/>
    <m/>
    <m/>
    <s v="14000"/>
    <x v="0"/>
    <s v="STATE"/>
    <m/>
    <m/>
    <m/>
    <m/>
    <n v="917.86"/>
    <m/>
    <s v="Distribute 5/26-6/8 Pay-EH"/>
    <s v="Not included"/>
    <s v="Not included"/>
    <m/>
  </r>
  <r>
    <s v="14000"/>
    <n v="2019"/>
    <n v="12"/>
    <s v="ONL"/>
    <s v="0001249572"/>
    <d v="2019-06-24T00:00:00"/>
    <d v="2019-06-24T00:00:00"/>
    <d v="1900-01-03T00:00:00"/>
    <x v="1"/>
    <s v="390004"/>
    <x v="1"/>
    <s v="10330"/>
    <m/>
    <m/>
    <s v="14000"/>
    <x v="0"/>
    <s v="STATE"/>
    <m/>
    <m/>
    <m/>
    <m/>
    <n v="69.239999999999995"/>
    <m/>
    <s v="Distribute 5/26-6/8 Pay-EH"/>
    <s v="Not included"/>
    <s v="Not included"/>
    <m/>
  </r>
  <r>
    <s v="14000"/>
    <n v="2019"/>
    <n v="12"/>
    <s v="ONL"/>
    <s v="0001249572"/>
    <d v="2019-06-24T00:00:00"/>
    <d v="2019-06-24T00:00:00"/>
    <d v="1900-01-07T00:00:00"/>
    <x v="1"/>
    <m/>
    <x v="11"/>
    <s v="99999"/>
    <m/>
    <m/>
    <m/>
    <x v="0"/>
    <m/>
    <m/>
    <m/>
    <m/>
    <m/>
    <n v="-987.1"/>
    <m/>
    <s v="Cash With The Treasurer Of VA"/>
    <s v="Not included"/>
    <s v="Not included"/>
    <m/>
  </r>
  <r>
    <s v="14000"/>
    <n v="2019"/>
    <n v="12"/>
    <s v="AP"/>
    <s v="AP01249910"/>
    <d v="2019-06-24T00:00:00"/>
    <d v="2019-06-24T00:00:00"/>
    <d v="1900-02-24T00:00:00"/>
    <x v="0"/>
    <m/>
    <x v="12"/>
    <s v="99999"/>
    <m/>
    <m/>
    <s v="14000"/>
    <x v="1"/>
    <s v="STATE"/>
    <m/>
    <m/>
    <m/>
    <m/>
    <n v="-33804"/>
    <s v="00017626"/>
    <s v="Accounts Payable"/>
    <s v="Not included"/>
    <s v="Not included"/>
    <m/>
  </r>
  <r>
    <s v="14000"/>
    <n v="2019"/>
    <n v="12"/>
    <s v="AP"/>
    <s v="AP01249910"/>
    <d v="2019-06-24T00:00:00"/>
    <d v="2019-06-24T00:00:00"/>
    <d v="1900-05-13T00:00:00"/>
    <x v="0"/>
    <s v="390002"/>
    <x v="16"/>
    <s v="90000"/>
    <m/>
    <m/>
    <s v="14000"/>
    <x v="1"/>
    <s v="STATE"/>
    <s v="035"/>
    <m/>
    <m/>
    <m/>
    <n v="33804"/>
    <s v="00017626"/>
    <s v="18-C3232JJ16 SUBSTANCE ABUSE"/>
    <s v="Not included"/>
    <s v="Not included"/>
    <m/>
  </r>
  <r>
    <s v="14000"/>
    <n v="2019"/>
    <n v="12"/>
    <s v="AP"/>
    <s v="AP01250399"/>
    <d v="2019-06-25T00:00:00"/>
    <d v="2019-06-25T00:00:00"/>
    <d v="1900-03-26T00:00:00"/>
    <x v="0"/>
    <m/>
    <x v="11"/>
    <s v="99999"/>
    <m/>
    <m/>
    <s v="14000"/>
    <x v="1"/>
    <s v="STATE"/>
    <m/>
    <m/>
    <m/>
    <m/>
    <n v="-33804"/>
    <s v="00017626"/>
    <s v="Cash With The Treasurer Of VA"/>
    <s v="Not included"/>
    <s v="Not included"/>
    <m/>
  </r>
  <r>
    <s v="14000"/>
    <n v="2019"/>
    <n v="12"/>
    <s v="AP"/>
    <s v="AP01250399"/>
    <d v="2019-06-25T00:00:00"/>
    <d v="2019-06-25T00:00:00"/>
    <d v="1900-07-17T00:00:00"/>
    <x v="0"/>
    <m/>
    <x v="12"/>
    <s v="99999"/>
    <m/>
    <m/>
    <s v="14000"/>
    <x v="1"/>
    <s v="STATE"/>
    <m/>
    <m/>
    <m/>
    <m/>
    <n v="33804"/>
    <s v="00017626"/>
    <s v="Accounts Payable"/>
    <s v="Not included"/>
    <s v="Not included"/>
    <m/>
  </r>
  <r>
    <s v="14000"/>
    <n v="2019"/>
    <n v="998"/>
    <s v="SPJ"/>
    <s v="0001272339"/>
    <d v="2019-06-30T00:00:00"/>
    <d v="2019-07-20T00:00:00"/>
    <d v="1900-09-05T00:00:00"/>
    <x v="1"/>
    <m/>
    <x v="11"/>
    <s v="99999"/>
    <m/>
    <m/>
    <s v="14000"/>
    <x v="0"/>
    <s v="STATE"/>
    <m/>
    <m/>
    <m/>
    <m/>
    <n v="68010.285000000003"/>
    <s v="GFREV"/>
    <s v="Cash With The Treasurer Of VA"/>
    <s v="Not included"/>
    <s v="Not included"/>
    <m/>
  </r>
  <r>
    <s v="14000"/>
    <n v="2019"/>
    <n v="998"/>
    <s v="SPJ"/>
    <s v="0001272339"/>
    <d v="2019-06-30T00:00:00"/>
    <d v="2019-07-20T00:00:00"/>
    <d v="1900-09-06T00:00:00"/>
    <x v="1"/>
    <m/>
    <x v="23"/>
    <s v="99999"/>
    <m/>
    <m/>
    <s v="14000"/>
    <x v="0"/>
    <s v="STATE"/>
    <m/>
    <m/>
    <m/>
    <m/>
    <n v="-68010.285000000003"/>
    <s v="GFREV"/>
    <s v="Cash Trnsfr In - Load GF Cash"/>
    <s v="Not included"/>
    <s v="Not included"/>
    <m/>
  </r>
  <r>
    <s v="14000"/>
    <n v="2020"/>
    <n v="1"/>
    <s v="AR"/>
    <s v="AR01261623"/>
    <d v="2019-07-09T00:00:00"/>
    <d v="2019-07-09T00:00:00"/>
    <d v="1900-02-24T00:00:00"/>
    <x v="0"/>
    <m/>
    <x v="11"/>
    <s v="99999"/>
    <m/>
    <m/>
    <m/>
    <x v="1"/>
    <m/>
    <m/>
    <m/>
    <m/>
    <m/>
    <n v="33804"/>
    <s v="41406055"/>
    <s v="19-07-09AR_DIRJRNL3768"/>
    <s v="Not included"/>
    <s v="Not included"/>
    <m/>
  </r>
  <r>
    <s v="14000"/>
    <n v="2020"/>
    <n v="1"/>
    <s v="AR"/>
    <s v="AR01261623"/>
    <d v="2019-07-09T00:00:00"/>
    <d v="2019-07-09T00:00:00"/>
    <d v="1900-03-05T00:00:00"/>
    <x v="0"/>
    <m/>
    <x v="14"/>
    <s v="90000"/>
    <m/>
    <m/>
    <s v="14000"/>
    <x v="1"/>
    <s v="STATE"/>
    <m/>
    <m/>
    <m/>
    <m/>
    <n v="-33804"/>
    <s v="41406055"/>
    <s v="19-07-09AR_DIRJRNL3768"/>
    <s v="Not included"/>
    <s v="Not included"/>
    <m/>
  </r>
  <r>
    <s v="14000"/>
    <n v="2020"/>
    <n v="2"/>
    <s v="SPJ"/>
    <s v="0001298308"/>
    <d v="2019-08-20T00:00:00"/>
    <d v="2019-09-05T00:00:00"/>
    <d v="1900-04-25T00:00:00"/>
    <x v="1"/>
    <s v="390004"/>
    <x v="9"/>
    <s v="10330"/>
    <m/>
    <s v="ADMIN"/>
    <s v="14000"/>
    <x v="0"/>
    <s v="STATE"/>
    <m/>
    <m/>
    <m/>
    <m/>
    <n v="1354.17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4-26T00:00:00"/>
    <x v="1"/>
    <s v="390004"/>
    <x v="5"/>
    <s v="10330"/>
    <m/>
    <s v="ADMIN"/>
    <s v="14000"/>
    <x v="0"/>
    <s v="STATE"/>
    <m/>
    <m/>
    <m/>
    <m/>
    <n v="15.85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4-27T00:00:00"/>
    <x v="1"/>
    <s v="390004"/>
    <x v="0"/>
    <s v="10330"/>
    <m/>
    <s v="ADMIN"/>
    <s v="14000"/>
    <x v="0"/>
    <s v="STATE"/>
    <m/>
    <m/>
    <m/>
    <m/>
    <n v="169.5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4-28T00:00:00"/>
    <x v="1"/>
    <s v="390004"/>
    <x v="1"/>
    <s v="10330"/>
    <m/>
    <s v="ADMIN"/>
    <s v="14000"/>
    <x v="0"/>
    <s v="STATE"/>
    <m/>
    <m/>
    <m/>
    <m/>
    <n v="103.6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4-29T00:00:00"/>
    <x v="1"/>
    <s v="390004"/>
    <x v="3"/>
    <s v="10330"/>
    <m/>
    <s v="ADMIN"/>
    <s v="14000"/>
    <x v="0"/>
    <s v="STATE"/>
    <m/>
    <m/>
    <m/>
    <m/>
    <n v="17.739999999999998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4-30T00:00:00"/>
    <x v="1"/>
    <s v="390004"/>
    <x v="6"/>
    <s v="10330"/>
    <m/>
    <s v="ADMIN"/>
    <s v="14000"/>
    <x v="0"/>
    <s v="STATE"/>
    <m/>
    <m/>
    <m/>
    <m/>
    <n v="8.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1T00:00:00"/>
    <x v="1"/>
    <s v="390004"/>
    <x v="8"/>
    <s v="10330"/>
    <m/>
    <s v="ADMIN"/>
    <s v="14000"/>
    <x v="0"/>
    <s v="STATE"/>
    <m/>
    <m/>
    <m/>
    <m/>
    <n v="13.5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2T00:00:00"/>
    <x v="0"/>
    <s v="390004"/>
    <x v="9"/>
    <s v="10330"/>
    <m/>
    <s v="ADMIN"/>
    <s v="14000"/>
    <x v="0"/>
    <s v="STATE"/>
    <m/>
    <m/>
    <m/>
    <m/>
    <n v="1354.16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3T00:00:00"/>
    <x v="0"/>
    <s v="390004"/>
    <x v="5"/>
    <s v="10330"/>
    <m/>
    <s v="ADMIN"/>
    <s v="14000"/>
    <x v="0"/>
    <s v="STATE"/>
    <m/>
    <m/>
    <m/>
    <m/>
    <n v="15.8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4T00:00:00"/>
    <x v="0"/>
    <s v="390004"/>
    <x v="0"/>
    <s v="10330"/>
    <m/>
    <s v="ADMIN"/>
    <s v="14000"/>
    <x v="0"/>
    <s v="STATE"/>
    <m/>
    <m/>
    <m/>
    <m/>
    <n v="169.5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5T00:00:00"/>
    <x v="0"/>
    <s v="390004"/>
    <x v="1"/>
    <s v="10330"/>
    <m/>
    <s v="ADMIN"/>
    <s v="14000"/>
    <x v="0"/>
    <s v="STATE"/>
    <m/>
    <m/>
    <m/>
    <m/>
    <n v="103.6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6T00:00:00"/>
    <x v="0"/>
    <s v="390004"/>
    <x v="3"/>
    <s v="10330"/>
    <m/>
    <s v="ADMIN"/>
    <s v="14000"/>
    <x v="0"/>
    <s v="STATE"/>
    <m/>
    <m/>
    <m/>
    <m/>
    <n v="17.739999999999998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7T00:00:00"/>
    <x v="0"/>
    <s v="390004"/>
    <x v="6"/>
    <s v="10330"/>
    <m/>
    <s v="ADMIN"/>
    <s v="14000"/>
    <x v="0"/>
    <s v="STATE"/>
    <m/>
    <m/>
    <m/>
    <m/>
    <n v="8.39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8T00:00:00"/>
    <x v="0"/>
    <s v="390004"/>
    <x v="8"/>
    <s v="10330"/>
    <m/>
    <s v="ADMIN"/>
    <s v="14000"/>
    <x v="0"/>
    <s v="STATE"/>
    <m/>
    <m/>
    <m/>
    <m/>
    <n v="13.5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1-05-18T00:00:00"/>
    <x v="1"/>
    <m/>
    <x v="11"/>
    <s v="99999"/>
    <m/>
    <m/>
    <m/>
    <x v="0"/>
    <m/>
    <m/>
    <m/>
    <m/>
    <m/>
    <n v="-1682.84"/>
    <m/>
    <s v="Cash With The Treasurer Of VA"/>
    <s v="Not included"/>
    <s v="Not included"/>
    <m/>
  </r>
  <r>
    <s v="14000"/>
    <n v="2020"/>
    <n v="2"/>
    <s v="SPJ"/>
    <s v="0001298308"/>
    <d v="2019-08-20T00:00:00"/>
    <d v="2019-09-05T00:00:00"/>
    <d v="1901-05-20T00:00:00"/>
    <x v="0"/>
    <m/>
    <x v="11"/>
    <s v="99999"/>
    <m/>
    <m/>
    <m/>
    <x v="0"/>
    <m/>
    <m/>
    <m/>
    <m/>
    <m/>
    <n v="-1682.81"/>
    <m/>
    <s v="Cash With The Treasurer Of VA"/>
    <s v="Not included"/>
    <s v="Not included"/>
    <m/>
  </r>
  <r>
    <s v="14000"/>
    <n v="2020"/>
    <n v="2"/>
    <s v="ONL"/>
    <s v="0001298311"/>
    <d v="2019-08-20T00:00:00"/>
    <d v="2019-09-05T00:00:00"/>
    <d v="1900-01-02T00:00:00"/>
    <x v="1"/>
    <s v="390004"/>
    <x v="10"/>
    <s v="10320"/>
    <m/>
    <m/>
    <s v="14000"/>
    <x v="0"/>
    <s v="STATE"/>
    <m/>
    <m/>
    <m/>
    <m/>
    <n v="635.45000000000005"/>
    <m/>
    <s v="Distribute 6/9-6/22 Wage PayEH"/>
    <s v="Not included"/>
    <s v="Not included"/>
    <m/>
  </r>
  <r>
    <s v="14000"/>
    <n v="2020"/>
    <n v="2"/>
    <s v="ONL"/>
    <s v="0001298311"/>
    <d v="2019-08-20T00:00:00"/>
    <d v="2019-09-05T00:00:00"/>
    <d v="1900-01-03T00:00:00"/>
    <x v="1"/>
    <s v="390004"/>
    <x v="1"/>
    <s v="10320"/>
    <m/>
    <m/>
    <s v="14000"/>
    <x v="0"/>
    <s v="STATE"/>
    <m/>
    <m/>
    <m/>
    <m/>
    <n v="47.93"/>
    <m/>
    <s v="Distribute 6/9-6/22 Wage PayEH"/>
    <s v="Not included"/>
    <s v="Not included"/>
    <m/>
  </r>
  <r>
    <s v="14000"/>
    <n v="2020"/>
    <n v="2"/>
    <s v="ONL"/>
    <s v="0001298311"/>
    <d v="2019-08-20T00:00:00"/>
    <d v="2019-09-05T00:00:00"/>
    <d v="1900-01-04T00:00:00"/>
    <x v="0"/>
    <s v="390004"/>
    <x v="10"/>
    <s v="10320"/>
    <m/>
    <m/>
    <s v="14000"/>
    <x v="0"/>
    <s v="STATE"/>
    <m/>
    <m/>
    <m/>
    <m/>
    <n v="617.79"/>
    <m/>
    <s v="Distribute 6/9-6/22 Wage PayEH"/>
    <s v="Not included"/>
    <s v="Not included"/>
    <m/>
  </r>
  <r>
    <s v="14000"/>
    <n v="2020"/>
    <n v="2"/>
    <s v="ONL"/>
    <s v="0001298311"/>
    <d v="2019-08-20T00:00:00"/>
    <d v="2019-09-05T00:00:00"/>
    <d v="1900-01-05T00:00:00"/>
    <x v="0"/>
    <s v="390004"/>
    <x v="1"/>
    <s v="10320"/>
    <m/>
    <m/>
    <s v="14000"/>
    <x v="0"/>
    <s v="STATE"/>
    <m/>
    <m/>
    <m/>
    <m/>
    <n v="46.61"/>
    <m/>
    <s v="Distribute 6/9-6/22 Wage PayEH"/>
    <s v="Not included"/>
    <s v="Not included"/>
    <m/>
  </r>
  <r>
    <s v="14000"/>
    <n v="2020"/>
    <n v="2"/>
    <s v="ONL"/>
    <s v="0001298311"/>
    <d v="2019-08-20T00:00:00"/>
    <d v="2019-09-05T00:00:00"/>
    <d v="1900-01-09T00:00:00"/>
    <x v="1"/>
    <m/>
    <x v="11"/>
    <s v="99999"/>
    <m/>
    <m/>
    <m/>
    <x v="0"/>
    <m/>
    <m/>
    <m/>
    <m/>
    <m/>
    <n v="-683.38"/>
    <m/>
    <s v="Cash With The Treasurer Of VA"/>
    <s v="Not included"/>
    <s v="Not included"/>
    <m/>
  </r>
  <r>
    <s v="14000"/>
    <n v="2020"/>
    <n v="2"/>
    <s v="ONL"/>
    <s v="0001298311"/>
    <d v="2019-08-20T00:00:00"/>
    <d v="2019-09-05T00:00:00"/>
    <d v="1900-01-11T00:00:00"/>
    <x v="0"/>
    <m/>
    <x v="11"/>
    <s v="99999"/>
    <m/>
    <m/>
    <m/>
    <x v="0"/>
    <m/>
    <m/>
    <m/>
    <m/>
    <m/>
    <n v="-664.4"/>
    <m/>
    <s v="Cash With The Treasurer Of VA"/>
    <s v="Not included"/>
    <s v="Not included"/>
    <m/>
  </r>
  <r>
    <s v="14000"/>
    <n v="2020"/>
    <n v="2"/>
    <s v="ONL"/>
    <s v="0001298387"/>
    <d v="2019-08-20T00:00:00"/>
    <d v="2019-09-05T00:00:00"/>
    <d v="1900-01-02T00:00:00"/>
    <x v="1"/>
    <s v="390004"/>
    <x v="10"/>
    <s v="10320"/>
    <m/>
    <m/>
    <s v="14000"/>
    <x v="0"/>
    <s v="STATE"/>
    <m/>
    <m/>
    <m/>
    <m/>
    <n v="344.2"/>
    <m/>
    <s v="Distribute 6/23-7/6 Wage PayEH"/>
    <s v="Not included"/>
    <s v="Not included"/>
    <m/>
  </r>
  <r>
    <s v="14000"/>
    <n v="2020"/>
    <n v="2"/>
    <s v="ONL"/>
    <s v="0001298387"/>
    <d v="2019-08-20T00:00:00"/>
    <d v="2019-09-05T00:00:00"/>
    <d v="1900-01-03T00:00:00"/>
    <x v="1"/>
    <s v="390004"/>
    <x v="1"/>
    <s v="10320"/>
    <m/>
    <m/>
    <s v="14000"/>
    <x v="0"/>
    <s v="STATE"/>
    <m/>
    <m/>
    <m/>
    <m/>
    <n v="25.94"/>
    <m/>
    <s v="Distribute 6/23-7/6 Wage PayEH"/>
    <s v="Not included"/>
    <s v="Not included"/>
    <m/>
  </r>
  <r>
    <s v="14000"/>
    <n v="2020"/>
    <n v="2"/>
    <s v="ONL"/>
    <s v="0001298387"/>
    <d v="2019-08-20T00:00:00"/>
    <d v="2019-09-05T00:00:00"/>
    <d v="1900-01-04T00:00:00"/>
    <x v="0"/>
    <s v="390004"/>
    <x v="10"/>
    <s v="10320"/>
    <m/>
    <m/>
    <s v="14000"/>
    <x v="0"/>
    <s v="STATE"/>
    <m/>
    <m/>
    <m/>
    <m/>
    <n v="344.2"/>
    <m/>
    <s v="Distribute 6/23-7/6 Wage PayEH"/>
    <s v="Not included"/>
    <s v="Not included"/>
    <m/>
  </r>
  <r>
    <s v="14000"/>
    <n v="2020"/>
    <n v="2"/>
    <s v="ONL"/>
    <s v="0001298387"/>
    <d v="2019-08-20T00:00:00"/>
    <d v="2019-09-05T00:00:00"/>
    <d v="1900-01-05T00:00:00"/>
    <x v="0"/>
    <s v="390004"/>
    <x v="1"/>
    <s v="10320"/>
    <m/>
    <m/>
    <s v="14000"/>
    <x v="0"/>
    <s v="STATE"/>
    <m/>
    <m/>
    <m/>
    <m/>
    <n v="25.94"/>
    <m/>
    <s v="Distribute 6/23-7/6 Wage PayEH"/>
    <s v="Not included"/>
    <s v="Not included"/>
    <m/>
  </r>
  <r>
    <s v="14000"/>
    <n v="2020"/>
    <n v="2"/>
    <s v="ONL"/>
    <s v="0001298387"/>
    <d v="2019-08-20T00:00:00"/>
    <d v="2019-09-05T00:00:00"/>
    <d v="1900-01-09T00:00:00"/>
    <x v="1"/>
    <m/>
    <x v="11"/>
    <s v="99999"/>
    <m/>
    <m/>
    <m/>
    <x v="0"/>
    <m/>
    <m/>
    <m/>
    <m/>
    <m/>
    <n v="-370.14"/>
    <m/>
    <s v="Cash With The Treasurer Of VA"/>
    <s v="Not included"/>
    <s v="Not included"/>
    <m/>
  </r>
  <r>
    <s v="14000"/>
    <n v="2020"/>
    <n v="2"/>
    <s v="ONL"/>
    <s v="0001298387"/>
    <d v="2019-08-20T00:00:00"/>
    <d v="2019-09-05T00:00:00"/>
    <d v="1900-01-11T00:00:00"/>
    <x v="0"/>
    <m/>
    <x v="11"/>
    <s v="99999"/>
    <m/>
    <m/>
    <m/>
    <x v="0"/>
    <m/>
    <m/>
    <m/>
    <m/>
    <m/>
    <n v="-370.14"/>
    <m/>
    <s v="Cash With The Treasurer Of VA"/>
    <s v="Not included"/>
    <s v="Not included"/>
    <m/>
  </r>
  <r>
    <s v="14000"/>
    <n v="2020"/>
    <n v="2"/>
    <s v="SPJ"/>
    <s v="0001305178"/>
    <d v="2019-08-28T00:00:00"/>
    <d v="2019-09-05T00:00:00"/>
    <d v="1900-05-17T00:00:00"/>
    <x v="1"/>
    <s v="390004"/>
    <x v="9"/>
    <s v="10330"/>
    <m/>
    <s v="ADMIN"/>
    <s v="14000"/>
    <x v="0"/>
    <s v="STATE"/>
    <m/>
    <m/>
    <m/>
    <m/>
    <n v="1354.17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18T00:00:00"/>
    <x v="1"/>
    <s v="390004"/>
    <x v="5"/>
    <s v="10330"/>
    <m/>
    <s v="ADMIN"/>
    <s v="14000"/>
    <x v="0"/>
    <s v="STATE"/>
    <m/>
    <m/>
    <m/>
    <m/>
    <n v="15.85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19T00:00:00"/>
    <x v="1"/>
    <s v="390004"/>
    <x v="0"/>
    <s v="10330"/>
    <m/>
    <s v="ADMIN"/>
    <s v="14000"/>
    <x v="0"/>
    <s v="STATE"/>
    <m/>
    <m/>
    <m/>
    <m/>
    <n v="169.5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0T00:00:00"/>
    <x v="1"/>
    <s v="390004"/>
    <x v="1"/>
    <s v="10330"/>
    <m/>
    <s v="ADMIN"/>
    <s v="14000"/>
    <x v="0"/>
    <s v="STATE"/>
    <m/>
    <m/>
    <m/>
    <m/>
    <n v="79.47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1T00:00:00"/>
    <x v="1"/>
    <s v="390004"/>
    <x v="3"/>
    <s v="10330"/>
    <m/>
    <s v="ADMIN"/>
    <s v="14000"/>
    <x v="0"/>
    <s v="STATE"/>
    <m/>
    <m/>
    <m/>
    <m/>
    <n v="17.739999999999998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2T00:00:00"/>
    <x v="1"/>
    <s v="390004"/>
    <x v="4"/>
    <s v="10330"/>
    <m/>
    <s v="ADMIN"/>
    <s v="14000"/>
    <x v="0"/>
    <s v="STATE"/>
    <m/>
    <m/>
    <m/>
    <m/>
    <n v="1351.5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3T00:00:00"/>
    <x v="1"/>
    <s v="390004"/>
    <x v="6"/>
    <s v="10330"/>
    <m/>
    <s v="ADMIN"/>
    <s v="14000"/>
    <x v="0"/>
    <s v="STATE"/>
    <m/>
    <m/>
    <m/>
    <m/>
    <n v="8.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4T00:00:00"/>
    <x v="1"/>
    <s v="390004"/>
    <x v="8"/>
    <s v="10330"/>
    <m/>
    <s v="ADMIN"/>
    <s v="14000"/>
    <x v="0"/>
    <s v="STATE"/>
    <m/>
    <m/>
    <m/>
    <m/>
    <n v="13.5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5T00:00:00"/>
    <x v="0"/>
    <s v="390004"/>
    <x v="9"/>
    <s v="10330"/>
    <m/>
    <s v="ADMIN"/>
    <s v="14000"/>
    <x v="0"/>
    <s v="STATE"/>
    <m/>
    <m/>
    <m/>
    <m/>
    <n v="1354.16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6T00:00:00"/>
    <x v="0"/>
    <s v="390004"/>
    <x v="5"/>
    <s v="10330"/>
    <m/>
    <s v="ADMIN"/>
    <s v="14000"/>
    <x v="0"/>
    <s v="STATE"/>
    <m/>
    <m/>
    <m/>
    <m/>
    <n v="15.8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7T00:00:00"/>
    <x v="0"/>
    <s v="390004"/>
    <x v="0"/>
    <s v="10330"/>
    <m/>
    <s v="ADMIN"/>
    <s v="14000"/>
    <x v="0"/>
    <s v="STATE"/>
    <m/>
    <m/>
    <m/>
    <m/>
    <n v="169.5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8T00:00:00"/>
    <x v="0"/>
    <s v="390004"/>
    <x v="1"/>
    <s v="10330"/>
    <m/>
    <s v="ADMIN"/>
    <s v="14000"/>
    <x v="0"/>
    <s v="STATE"/>
    <m/>
    <m/>
    <m/>
    <m/>
    <n v="79.47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9T00:00:00"/>
    <x v="0"/>
    <s v="390004"/>
    <x v="3"/>
    <s v="10330"/>
    <m/>
    <s v="ADMIN"/>
    <s v="14000"/>
    <x v="0"/>
    <s v="STATE"/>
    <m/>
    <m/>
    <m/>
    <m/>
    <n v="17.739999999999998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30T00:00:00"/>
    <x v="0"/>
    <s v="390004"/>
    <x v="4"/>
    <s v="10330"/>
    <m/>
    <s v="ADMIN"/>
    <s v="14000"/>
    <x v="0"/>
    <s v="STATE"/>
    <m/>
    <m/>
    <m/>
    <m/>
    <n v="1351.5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31T00:00:00"/>
    <x v="0"/>
    <s v="390004"/>
    <x v="6"/>
    <s v="10330"/>
    <m/>
    <s v="ADMIN"/>
    <s v="14000"/>
    <x v="0"/>
    <s v="STATE"/>
    <m/>
    <m/>
    <m/>
    <m/>
    <n v="8.39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6-01T00:00:00"/>
    <x v="0"/>
    <s v="390004"/>
    <x v="8"/>
    <s v="10330"/>
    <m/>
    <s v="ADMIN"/>
    <s v="14000"/>
    <x v="0"/>
    <s v="STATE"/>
    <m/>
    <m/>
    <m/>
    <m/>
    <n v="13.5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1-05-25T00:00:00"/>
    <x v="1"/>
    <m/>
    <x v="11"/>
    <s v="99999"/>
    <m/>
    <m/>
    <m/>
    <x v="0"/>
    <m/>
    <m/>
    <m/>
    <m/>
    <m/>
    <n v="-3010.21"/>
    <m/>
    <s v="Cash With The Treasurer Of VA"/>
    <s v="Not included"/>
    <s v="Not included"/>
    <m/>
  </r>
  <r>
    <s v="14000"/>
    <n v="2020"/>
    <n v="2"/>
    <s v="SPJ"/>
    <s v="0001305178"/>
    <d v="2019-08-28T00:00:00"/>
    <d v="2019-09-05T00:00:00"/>
    <d v="1901-05-27T00:00:00"/>
    <x v="0"/>
    <m/>
    <x v="11"/>
    <s v="99999"/>
    <m/>
    <m/>
    <m/>
    <x v="0"/>
    <m/>
    <m/>
    <m/>
    <m/>
    <m/>
    <n v="-3010.18"/>
    <m/>
    <s v="Cash With The Treasurer Of VA"/>
    <s v="Not included"/>
    <s v="Not included"/>
    <m/>
  </r>
  <r>
    <s v="14000"/>
    <n v="2020"/>
    <n v="2"/>
    <s v="SPJ"/>
    <s v="0001307507"/>
    <d v="2019-08-30T00:00:00"/>
    <d v="2019-09-05T00:00:00"/>
    <d v="1900-05-09T00:00:00"/>
    <x v="1"/>
    <s v="390004"/>
    <x v="9"/>
    <s v="10330"/>
    <m/>
    <s v="ADMIN"/>
    <s v="14000"/>
    <x v="0"/>
    <s v="STATE"/>
    <m/>
    <m/>
    <m/>
    <m/>
    <n v="1354.17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0T00:00:00"/>
    <x v="1"/>
    <s v="390004"/>
    <x v="5"/>
    <s v="10330"/>
    <m/>
    <s v="ADMIN"/>
    <s v="14000"/>
    <x v="0"/>
    <s v="STATE"/>
    <m/>
    <m/>
    <m/>
    <m/>
    <n v="15.85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1T00:00:00"/>
    <x v="1"/>
    <s v="390004"/>
    <x v="0"/>
    <s v="10330"/>
    <m/>
    <s v="ADMIN"/>
    <s v="14000"/>
    <x v="0"/>
    <s v="STATE"/>
    <m/>
    <m/>
    <m/>
    <m/>
    <n v="169.5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2T00:00:00"/>
    <x v="1"/>
    <s v="390004"/>
    <x v="1"/>
    <s v="10330"/>
    <m/>
    <s v="ADMIN"/>
    <s v="14000"/>
    <x v="0"/>
    <s v="STATE"/>
    <m/>
    <m/>
    <m/>
    <m/>
    <n v="95.43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3T00:00:00"/>
    <x v="1"/>
    <s v="390004"/>
    <x v="3"/>
    <s v="10330"/>
    <m/>
    <s v="ADMIN"/>
    <s v="14000"/>
    <x v="0"/>
    <s v="STATE"/>
    <m/>
    <m/>
    <m/>
    <m/>
    <n v="17.739999999999998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4T00:00:00"/>
    <x v="1"/>
    <s v="390004"/>
    <x v="4"/>
    <s v="10330"/>
    <m/>
    <s v="ADMIN"/>
    <s v="14000"/>
    <x v="0"/>
    <s v="STATE"/>
    <m/>
    <m/>
    <m/>
    <m/>
    <n v="450.5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5T00:00:00"/>
    <x v="1"/>
    <s v="390004"/>
    <x v="6"/>
    <s v="10330"/>
    <m/>
    <s v="ADMIN"/>
    <s v="14000"/>
    <x v="0"/>
    <s v="STATE"/>
    <m/>
    <m/>
    <m/>
    <m/>
    <n v="8.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6T00:00:00"/>
    <x v="1"/>
    <s v="390004"/>
    <x v="8"/>
    <s v="10330"/>
    <m/>
    <s v="ADMIN"/>
    <s v="14000"/>
    <x v="0"/>
    <s v="STATE"/>
    <m/>
    <m/>
    <m/>
    <m/>
    <n v="13.5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7T00:00:00"/>
    <x v="0"/>
    <s v="390004"/>
    <x v="9"/>
    <s v="10330"/>
    <m/>
    <s v="ADMIN"/>
    <s v="14000"/>
    <x v="0"/>
    <s v="STATE"/>
    <m/>
    <m/>
    <m/>
    <m/>
    <n v="1354.16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8T00:00:00"/>
    <x v="0"/>
    <s v="390004"/>
    <x v="5"/>
    <s v="10330"/>
    <m/>
    <s v="ADMIN"/>
    <s v="14000"/>
    <x v="0"/>
    <s v="STATE"/>
    <m/>
    <m/>
    <m/>
    <m/>
    <n v="15.8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9T00:00:00"/>
    <x v="0"/>
    <s v="390004"/>
    <x v="0"/>
    <s v="10330"/>
    <m/>
    <s v="ADMIN"/>
    <s v="14000"/>
    <x v="0"/>
    <s v="STATE"/>
    <m/>
    <m/>
    <m/>
    <m/>
    <n v="169.5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20T00:00:00"/>
    <x v="0"/>
    <s v="390004"/>
    <x v="1"/>
    <s v="10330"/>
    <m/>
    <s v="ADMIN"/>
    <s v="14000"/>
    <x v="0"/>
    <s v="STATE"/>
    <m/>
    <m/>
    <m/>
    <m/>
    <n v="95.43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21T00:00:00"/>
    <x v="0"/>
    <s v="390004"/>
    <x v="3"/>
    <s v="10330"/>
    <m/>
    <s v="ADMIN"/>
    <s v="14000"/>
    <x v="0"/>
    <s v="STATE"/>
    <m/>
    <m/>
    <m/>
    <m/>
    <n v="17.739999999999998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22T00:00:00"/>
    <x v="0"/>
    <s v="390004"/>
    <x v="4"/>
    <s v="10330"/>
    <m/>
    <s v="ADMIN"/>
    <s v="14000"/>
    <x v="0"/>
    <s v="STATE"/>
    <m/>
    <m/>
    <m/>
    <m/>
    <n v="450.5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23T00:00:00"/>
    <x v="0"/>
    <s v="390004"/>
    <x v="6"/>
    <s v="10330"/>
    <m/>
    <s v="ADMIN"/>
    <s v="14000"/>
    <x v="0"/>
    <s v="STATE"/>
    <m/>
    <m/>
    <m/>
    <m/>
    <n v="8.39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24T00:00:00"/>
    <x v="0"/>
    <s v="390004"/>
    <x v="8"/>
    <s v="10330"/>
    <m/>
    <s v="ADMIN"/>
    <s v="14000"/>
    <x v="0"/>
    <s v="STATE"/>
    <m/>
    <m/>
    <m/>
    <m/>
    <n v="13.5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1-04-20T00:00:00"/>
    <x v="1"/>
    <m/>
    <x v="11"/>
    <s v="99999"/>
    <m/>
    <m/>
    <m/>
    <x v="0"/>
    <m/>
    <m/>
    <m/>
    <m/>
    <m/>
    <n v="-2125.17"/>
    <m/>
    <s v="Cash With The Treasurer Of VA"/>
    <s v="Not included"/>
    <s v="Not included"/>
    <m/>
  </r>
  <r>
    <s v="14000"/>
    <n v="2020"/>
    <n v="2"/>
    <s v="SPJ"/>
    <s v="0001307507"/>
    <d v="2019-08-30T00:00:00"/>
    <d v="2019-09-05T00:00:00"/>
    <d v="1901-04-22T00:00:00"/>
    <x v="0"/>
    <m/>
    <x v="11"/>
    <s v="99999"/>
    <m/>
    <m/>
    <m/>
    <x v="0"/>
    <m/>
    <m/>
    <m/>
    <m/>
    <m/>
    <n v="-2125.14"/>
    <m/>
    <s v="Cash With The Treasurer Of VA"/>
    <s v="Not included"/>
    <s v="Not included"/>
    <m/>
  </r>
  <r>
    <s v="14000"/>
    <n v="2020"/>
    <n v="2"/>
    <s v="ONL"/>
    <s v="0001307572"/>
    <d v="2019-08-30T00:00:00"/>
    <d v="2019-09-05T00:00:00"/>
    <d v="1900-01-02T00:00:00"/>
    <x v="1"/>
    <s v="390004"/>
    <x v="10"/>
    <s v="10320"/>
    <m/>
    <m/>
    <s v="14000"/>
    <x v="0"/>
    <s v="STATE"/>
    <m/>
    <m/>
    <m/>
    <m/>
    <n v="405.98"/>
    <m/>
    <s v="Distribute 7/7-7/20 Wage -EH"/>
    <s v="Not included"/>
    <s v="Not included"/>
    <m/>
  </r>
  <r>
    <s v="14000"/>
    <n v="2020"/>
    <n v="2"/>
    <s v="ONL"/>
    <s v="0001307572"/>
    <d v="2019-08-30T00:00:00"/>
    <d v="2019-09-05T00:00:00"/>
    <d v="1900-01-03T00:00:00"/>
    <x v="1"/>
    <s v="390004"/>
    <x v="1"/>
    <s v="10320"/>
    <m/>
    <m/>
    <s v="14000"/>
    <x v="0"/>
    <s v="STATE"/>
    <m/>
    <m/>
    <m/>
    <m/>
    <n v="30.63"/>
    <m/>
    <s v="Distribute 7/7-7/20 Wage -EH"/>
    <s v="Not included"/>
    <s v="Not included"/>
    <m/>
  </r>
  <r>
    <s v="14000"/>
    <n v="2020"/>
    <n v="2"/>
    <s v="ONL"/>
    <s v="0001307572"/>
    <d v="2019-08-30T00:00:00"/>
    <d v="2019-09-05T00:00:00"/>
    <d v="1900-01-04T00:00:00"/>
    <x v="0"/>
    <s v="390004"/>
    <x v="10"/>
    <s v="10320"/>
    <m/>
    <m/>
    <s v="14000"/>
    <x v="0"/>
    <s v="STATE"/>
    <m/>
    <m/>
    <m/>
    <m/>
    <n v="405.98"/>
    <m/>
    <s v="Distribute 7/7-7/20 Wage -EH"/>
    <s v="Not included"/>
    <s v="Not included"/>
    <m/>
  </r>
  <r>
    <s v="14000"/>
    <n v="2020"/>
    <n v="2"/>
    <s v="ONL"/>
    <s v="0001307572"/>
    <d v="2019-08-30T00:00:00"/>
    <d v="2019-09-05T00:00:00"/>
    <d v="1900-01-05T00:00:00"/>
    <x v="0"/>
    <s v="390004"/>
    <x v="1"/>
    <s v="10320"/>
    <m/>
    <m/>
    <s v="14000"/>
    <x v="0"/>
    <s v="STATE"/>
    <m/>
    <m/>
    <m/>
    <m/>
    <n v="30.63"/>
    <m/>
    <s v="Distribute 7/7-7/20 Wage -EH"/>
    <s v="Not included"/>
    <s v="Not included"/>
    <m/>
  </r>
  <r>
    <s v="14000"/>
    <n v="2020"/>
    <n v="2"/>
    <s v="ONL"/>
    <s v="0001307572"/>
    <d v="2019-08-30T00:00:00"/>
    <d v="2019-09-05T00:00:00"/>
    <d v="1900-01-09T00:00:00"/>
    <x v="1"/>
    <m/>
    <x v="11"/>
    <s v="99999"/>
    <m/>
    <m/>
    <m/>
    <x v="0"/>
    <m/>
    <m/>
    <m/>
    <m/>
    <m/>
    <n v="-436.61"/>
    <m/>
    <s v="Cash With The Treasurer Of VA"/>
    <s v="Not included"/>
    <s v="Not included"/>
    <m/>
  </r>
  <r>
    <s v="14000"/>
    <n v="2020"/>
    <n v="2"/>
    <s v="ONL"/>
    <s v="0001307572"/>
    <d v="2019-08-30T00:00:00"/>
    <d v="2019-09-05T00:00:00"/>
    <d v="1900-01-11T00:00:00"/>
    <x v="0"/>
    <m/>
    <x v="11"/>
    <s v="99999"/>
    <m/>
    <m/>
    <m/>
    <x v="0"/>
    <m/>
    <m/>
    <m/>
    <m/>
    <m/>
    <n v="-436.61"/>
    <m/>
    <s v="Cash With The Treasurer Of VA"/>
    <s v="Not included"/>
    <s v="Not included"/>
    <m/>
  </r>
  <r>
    <s v="14000"/>
    <n v="2020"/>
    <n v="2"/>
    <s v="SPJ"/>
    <s v="0001309207"/>
    <d v="2019-08-31T00:00:00"/>
    <d v="2019-09-05T00:00:00"/>
    <d v="1900-05-14T00:00:00"/>
    <x v="1"/>
    <s v="390004"/>
    <x v="9"/>
    <s v="10330"/>
    <m/>
    <s v="ADMIN"/>
    <s v="14000"/>
    <x v="0"/>
    <s v="STATE"/>
    <m/>
    <m/>
    <m/>
    <m/>
    <n v="1354.17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15T00:00:00"/>
    <x v="1"/>
    <s v="390004"/>
    <x v="5"/>
    <s v="10330"/>
    <m/>
    <s v="ADMIN"/>
    <s v="14000"/>
    <x v="0"/>
    <s v="STATE"/>
    <m/>
    <m/>
    <m/>
    <m/>
    <n v="15.85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16T00:00:00"/>
    <x v="1"/>
    <s v="390004"/>
    <x v="0"/>
    <s v="10330"/>
    <m/>
    <s v="ADMIN"/>
    <s v="14000"/>
    <x v="0"/>
    <s v="STATE"/>
    <m/>
    <m/>
    <m/>
    <m/>
    <n v="169.5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17T00:00:00"/>
    <x v="1"/>
    <s v="390004"/>
    <x v="1"/>
    <s v="10330"/>
    <m/>
    <s v="ADMIN"/>
    <s v="14000"/>
    <x v="0"/>
    <s v="STATE"/>
    <m/>
    <m/>
    <m/>
    <m/>
    <n v="95.89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18T00:00:00"/>
    <x v="1"/>
    <s v="390004"/>
    <x v="3"/>
    <s v="10330"/>
    <m/>
    <s v="ADMIN"/>
    <s v="14000"/>
    <x v="0"/>
    <s v="STATE"/>
    <m/>
    <m/>
    <m/>
    <m/>
    <n v="17.739999999999998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19T00:00:00"/>
    <x v="1"/>
    <s v="390004"/>
    <x v="4"/>
    <s v="10330"/>
    <m/>
    <s v="ADMIN"/>
    <s v="14000"/>
    <x v="0"/>
    <s v="STATE"/>
    <m/>
    <m/>
    <m/>
    <m/>
    <n v="450.5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0T00:00:00"/>
    <x v="1"/>
    <s v="390004"/>
    <x v="6"/>
    <s v="10330"/>
    <m/>
    <s v="ADMIN"/>
    <s v="14000"/>
    <x v="0"/>
    <s v="STATE"/>
    <m/>
    <m/>
    <m/>
    <m/>
    <n v="8.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1T00:00:00"/>
    <x v="1"/>
    <s v="390004"/>
    <x v="8"/>
    <s v="10330"/>
    <m/>
    <s v="ADMIN"/>
    <s v="14000"/>
    <x v="0"/>
    <s v="STATE"/>
    <m/>
    <m/>
    <m/>
    <m/>
    <n v="13.5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2T00:00:00"/>
    <x v="0"/>
    <s v="390004"/>
    <x v="9"/>
    <s v="10330"/>
    <m/>
    <s v="ADMIN"/>
    <s v="14000"/>
    <x v="0"/>
    <s v="STATE"/>
    <m/>
    <m/>
    <m/>
    <m/>
    <n v="1354.16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3T00:00:00"/>
    <x v="0"/>
    <s v="390004"/>
    <x v="5"/>
    <s v="10330"/>
    <m/>
    <s v="ADMIN"/>
    <s v="14000"/>
    <x v="0"/>
    <s v="STATE"/>
    <m/>
    <m/>
    <m/>
    <m/>
    <n v="15.8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4T00:00:00"/>
    <x v="0"/>
    <s v="390004"/>
    <x v="0"/>
    <s v="10330"/>
    <m/>
    <s v="ADMIN"/>
    <s v="14000"/>
    <x v="0"/>
    <s v="STATE"/>
    <m/>
    <m/>
    <m/>
    <m/>
    <n v="169.5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5T00:00:00"/>
    <x v="0"/>
    <s v="390004"/>
    <x v="1"/>
    <s v="10330"/>
    <m/>
    <s v="ADMIN"/>
    <s v="14000"/>
    <x v="0"/>
    <s v="STATE"/>
    <m/>
    <m/>
    <m/>
    <m/>
    <n v="95.89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6T00:00:00"/>
    <x v="0"/>
    <s v="390004"/>
    <x v="3"/>
    <s v="10330"/>
    <m/>
    <s v="ADMIN"/>
    <s v="14000"/>
    <x v="0"/>
    <s v="STATE"/>
    <m/>
    <m/>
    <m/>
    <m/>
    <n v="17.739999999999998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7T00:00:00"/>
    <x v="0"/>
    <s v="390004"/>
    <x v="4"/>
    <s v="10330"/>
    <m/>
    <s v="ADMIN"/>
    <s v="14000"/>
    <x v="0"/>
    <s v="STATE"/>
    <m/>
    <m/>
    <m/>
    <m/>
    <n v="450.5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8T00:00:00"/>
    <x v="0"/>
    <s v="390004"/>
    <x v="6"/>
    <s v="10330"/>
    <m/>
    <s v="ADMIN"/>
    <s v="14000"/>
    <x v="0"/>
    <s v="STATE"/>
    <m/>
    <m/>
    <m/>
    <m/>
    <n v="8.39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9T00:00:00"/>
    <x v="0"/>
    <s v="390004"/>
    <x v="8"/>
    <s v="10330"/>
    <m/>
    <s v="ADMIN"/>
    <s v="14000"/>
    <x v="0"/>
    <s v="STATE"/>
    <m/>
    <m/>
    <m/>
    <m/>
    <n v="13.5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1-05-19T00:00:00"/>
    <x v="1"/>
    <m/>
    <x v="11"/>
    <s v="99999"/>
    <m/>
    <m/>
    <m/>
    <x v="0"/>
    <m/>
    <m/>
    <m/>
    <m/>
    <m/>
    <n v="-2125.63"/>
    <m/>
    <s v="Cash With The Treasurer Of VA"/>
    <s v="Not included"/>
    <s v="Not included"/>
    <m/>
  </r>
  <r>
    <s v="14000"/>
    <n v="2020"/>
    <n v="2"/>
    <s v="SPJ"/>
    <s v="0001309207"/>
    <d v="2019-08-31T00:00:00"/>
    <d v="2019-09-05T00:00:00"/>
    <d v="1901-05-21T00:00:00"/>
    <x v="0"/>
    <m/>
    <x v="11"/>
    <s v="99999"/>
    <m/>
    <m/>
    <m/>
    <x v="0"/>
    <m/>
    <m/>
    <m/>
    <m/>
    <m/>
    <n v="-2125.6"/>
    <m/>
    <s v="Cash With The Treasurer Of VA"/>
    <s v="Not included"/>
    <s v="Not included"/>
    <m/>
  </r>
  <r>
    <s v="14000"/>
    <n v="2020"/>
    <n v="2"/>
    <s v="SPJ"/>
    <s v="0001312179"/>
    <d v="2019-08-31T00:00:00"/>
    <d v="2019-09-05T00:00:00"/>
    <d v="1900-05-08T00:00:00"/>
    <x v="1"/>
    <s v="390004"/>
    <x v="9"/>
    <s v="10330"/>
    <m/>
    <s v="ADMIN"/>
    <s v="14000"/>
    <x v="0"/>
    <s v="STATE"/>
    <m/>
    <m/>
    <m/>
    <m/>
    <n v="1354.17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09T00:00:00"/>
    <x v="1"/>
    <s v="390004"/>
    <x v="5"/>
    <s v="10330"/>
    <m/>
    <s v="ADMIN"/>
    <s v="14000"/>
    <x v="0"/>
    <s v="STATE"/>
    <m/>
    <m/>
    <m/>
    <m/>
    <n v="15.85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0T00:00:00"/>
    <x v="1"/>
    <s v="390004"/>
    <x v="0"/>
    <s v="10330"/>
    <m/>
    <s v="ADMIN"/>
    <s v="14000"/>
    <x v="0"/>
    <s v="STATE"/>
    <m/>
    <m/>
    <m/>
    <m/>
    <n v="169.5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1T00:00:00"/>
    <x v="1"/>
    <s v="390004"/>
    <x v="1"/>
    <s v="10330"/>
    <m/>
    <s v="ADMIN"/>
    <s v="14000"/>
    <x v="0"/>
    <s v="STATE"/>
    <m/>
    <m/>
    <m/>
    <m/>
    <n v="95.42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2T00:00:00"/>
    <x v="1"/>
    <s v="390004"/>
    <x v="3"/>
    <s v="10330"/>
    <m/>
    <s v="ADMIN"/>
    <s v="14000"/>
    <x v="0"/>
    <s v="STATE"/>
    <m/>
    <m/>
    <m/>
    <m/>
    <n v="17.739999999999998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3T00:00:00"/>
    <x v="1"/>
    <s v="390004"/>
    <x v="4"/>
    <s v="10330"/>
    <m/>
    <s v="ADMIN"/>
    <s v="14000"/>
    <x v="0"/>
    <s v="STATE"/>
    <m/>
    <m/>
    <m/>
    <m/>
    <n v="450.5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4T00:00:00"/>
    <x v="1"/>
    <s v="390004"/>
    <x v="6"/>
    <s v="10330"/>
    <m/>
    <s v="ADMIN"/>
    <s v="14000"/>
    <x v="0"/>
    <s v="STATE"/>
    <m/>
    <m/>
    <m/>
    <m/>
    <n v="8.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5T00:00:00"/>
    <x v="1"/>
    <s v="390004"/>
    <x v="8"/>
    <s v="10330"/>
    <m/>
    <s v="ADMIN"/>
    <s v="14000"/>
    <x v="0"/>
    <s v="STATE"/>
    <m/>
    <m/>
    <m/>
    <m/>
    <n v="13.5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6T00:00:00"/>
    <x v="0"/>
    <s v="390004"/>
    <x v="9"/>
    <s v="10330"/>
    <m/>
    <s v="ADMIN"/>
    <s v="14000"/>
    <x v="0"/>
    <s v="STATE"/>
    <m/>
    <m/>
    <m/>
    <m/>
    <n v="1354.16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7T00:00:00"/>
    <x v="0"/>
    <s v="390004"/>
    <x v="5"/>
    <s v="10330"/>
    <m/>
    <s v="ADMIN"/>
    <s v="14000"/>
    <x v="0"/>
    <s v="STATE"/>
    <m/>
    <m/>
    <m/>
    <m/>
    <n v="15.8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8T00:00:00"/>
    <x v="0"/>
    <s v="390004"/>
    <x v="0"/>
    <s v="10330"/>
    <m/>
    <s v="ADMIN"/>
    <s v="14000"/>
    <x v="0"/>
    <s v="STATE"/>
    <m/>
    <m/>
    <m/>
    <m/>
    <n v="169.5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9T00:00:00"/>
    <x v="0"/>
    <s v="390004"/>
    <x v="1"/>
    <s v="10330"/>
    <m/>
    <s v="ADMIN"/>
    <s v="14000"/>
    <x v="0"/>
    <s v="STATE"/>
    <m/>
    <m/>
    <m/>
    <m/>
    <n v="95.42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20T00:00:00"/>
    <x v="0"/>
    <s v="390004"/>
    <x v="3"/>
    <s v="10330"/>
    <m/>
    <s v="ADMIN"/>
    <s v="14000"/>
    <x v="0"/>
    <s v="STATE"/>
    <m/>
    <m/>
    <m/>
    <m/>
    <n v="17.739999999999998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21T00:00:00"/>
    <x v="0"/>
    <s v="390004"/>
    <x v="4"/>
    <s v="10330"/>
    <m/>
    <s v="ADMIN"/>
    <s v="14000"/>
    <x v="0"/>
    <s v="STATE"/>
    <m/>
    <m/>
    <m/>
    <m/>
    <n v="450.5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22T00:00:00"/>
    <x v="0"/>
    <s v="390004"/>
    <x v="6"/>
    <s v="10330"/>
    <m/>
    <s v="ADMIN"/>
    <s v="14000"/>
    <x v="0"/>
    <s v="STATE"/>
    <m/>
    <m/>
    <m/>
    <m/>
    <n v="8.39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23T00:00:00"/>
    <x v="0"/>
    <s v="390004"/>
    <x v="8"/>
    <s v="10330"/>
    <m/>
    <s v="ADMIN"/>
    <s v="14000"/>
    <x v="0"/>
    <s v="STATE"/>
    <m/>
    <m/>
    <m/>
    <m/>
    <n v="13.5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1-04-26T00:00:00"/>
    <x v="1"/>
    <m/>
    <x v="11"/>
    <s v="99999"/>
    <m/>
    <m/>
    <m/>
    <x v="0"/>
    <m/>
    <m/>
    <m/>
    <m/>
    <m/>
    <n v="-2125.16"/>
    <m/>
    <s v="Cash With The Treasurer Of VA"/>
    <s v="Not included"/>
    <s v="Not included"/>
    <m/>
  </r>
  <r>
    <s v="14000"/>
    <n v="2020"/>
    <n v="2"/>
    <s v="SPJ"/>
    <s v="0001312179"/>
    <d v="2019-08-31T00:00:00"/>
    <d v="2019-09-05T00:00:00"/>
    <d v="1901-04-28T00:00:00"/>
    <x v="0"/>
    <m/>
    <x v="11"/>
    <s v="99999"/>
    <m/>
    <m/>
    <m/>
    <x v="0"/>
    <m/>
    <m/>
    <m/>
    <m/>
    <m/>
    <n v="-2125.13"/>
    <m/>
    <s v="Cash With The Treasurer Of VA"/>
    <s v="Not included"/>
    <s v="Not included"/>
    <m/>
  </r>
  <r>
    <s v="14000"/>
    <n v="2020"/>
    <n v="2"/>
    <s v="ONL"/>
    <s v="0001313473"/>
    <d v="2019-08-31T00:00:00"/>
    <d v="2019-09-06T00:00:00"/>
    <d v="1900-01-02T00:00:00"/>
    <x v="1"/>
    <s v="390004"/>
    <x v="10"/>
    <s v="10320"/>
    <m/>
    <m/>
    <s v="14000"/>
    <x v="0"/>
    <s v="STATE"/>
    <m/>
    <m/>
    <m/>
    <m/>
    <n v="503.06"/>
    <m/>
    <s v="Distribute 7/21-8/3 Wage PayEH"/>
    <s v="Not included"/>
    <s v="Not included"/>
    <m/>
  </r>
  <r>
    <s v="14000"/>
    <n v="2020"/>
    <n v="2"/>
    <s v="ONL"/>
    <s v="0001313473"/>
    <d v="2019-08-31T00:00:00"/>
    <d v="2019-09-06T00:00:00"/>
    <d v="1900-01-03T00:00:00"/>
    <x v="1"/>
    <s v="390004"/>
    <x v="1"/>
    <s v="10320"/>
    <m/>
    <m/>
    <s v="14000"/>
    <x v="0"/>
    <s v="STATE"/>
    <m/>
    <m/>
    <m/>
    <m/>
    <n v="37.950000000000003"/>
    <m/>
    <s v="Distribute 7/21-8/3 Wage PayEH"/>
    <s v="Not included"/>
    <s v="Not included"/>
    <m/>
  </r>
  <r>
    <s v="14000"/>
    <n v="2020"/>
    <n v="2"/>
    <s v="ONL"/>
    <s v="0001313473"/>
    <d v="2019-08-31T00:00:00"/>
    <d v="2019-09-06T00:00:00"/>
    <d v="1900-01-04T00:00:00"/>
    <x v="0"/>
    <s v="390004"/>
    <x v="10"/>
    <s v="10320"/>
    <m/>
    <m/>
    <s v="14000"/>
    <x v="0"/>
    <s v="STATE"/>
    <m/>
    <m/>
    <m/>
    <m/>
    <n v="503.06"/>
    <m/>
    <s v="Distribute 7/21-8/3 Wage PayEH"/>
    <s v="Not included"/>
    <s v="Not included"/>
    <m/>
  </r>
  <r>
    <s v="14000"/>
    <n v="2020"/>
    <n v="2"/>
    <s v="ONL"/>
    <s v="0001313473"/>
    <d v="2019-08-31T00:00:00"/>
    <d v="2019-09-06T00:00:00"/>
    <d v="1900-01-05T00:00:00"/>
    <x v="0"/>
    <s v="390004"/>
    <x v="1"/>
    <s v="10320"/>
    <m/>
    <m/>
    <s v="14000"/>
    <x v="0"/>
    <s v="STATE"/>
    <m/>
    <m/>
    <m/>
    <m/>
    <n v="37.950000000000003"/>
    <m/>
    <s v="Distribute 7/21-8/3 Wage PayEH"/>
    <s v="Not included"/>
    <s v="Not included"/>
    <m/>
  </r>
  <r>
    <s v="14000"/>
    <n v="2020"/>
    <n v="2"/>
    <s v="ONL"/>
    <s v="0001313473"/>
    <d v="2019-08-31T00:00:00"/>
    <d v="2019-09-06T00:00:00"/>
    <d v="1900-01-09T00:00:00"/>
    <x v="1"/>
    <m/>
    <x v="11"/>
    <s v="99999"/>
    <m/>
    <m/>
    <m/>
    <x v="0"/>
    <m/>
    <m/>
    <m/>
    <m/>
    <m/>
    <n v="-541.01"/>
    <m/>
    <s v="Cash With The Treasurer Of VA"/>
    <s v="Not included"/>
    <s v="Not included"/>
    <m/>
  </r>
  <r>
    <s v="14000"/>
    <n v="2020"/>
    <n v="2"/>
    <s v="ONL"/>
    <s v="0001313473"/>
    <d v="2019-08-31T00:00:00"/>
    <d v="2019-09-06T00:00:00"/>
    <d v="1900-01-11T00:00:00"/>
    <x v="0"/>
    <m/>
    <x v="11"/>
    <s v="99999"/>
    <m/>
    <m/>
    <m/>
    <x v="0"/>
    <m/>
    <m/>
    <m/>
    <m/>
    <m/>
    <n v="-541.01"/>
    <m/>
    <s v="Cash With The Treasurer Of VA"/>
    <s v="Not included"/>
    <s v="Not included"/>
    <m/>
  </r>
  <r>
    <s v="14000"/>
    <n v="2020"/>
    <n v="2"/>
    <s v="ONL"/>
    <s v="0001313479"/>
    <d v="2019-08-31T00:00:00"/>
    <d v="2019-09-06T00:00:00"/>
    <d v="1900-01-02T00:00:00"/>
    <x v="1"/>
    <s v="390004"/>
    <x v="10"/>
    <s v="10320"/>
    <m/>
    <m/>
    <s v="14000"/>
    <x v="0"/>
    <s v="STATE"/>
    <m/>
    <m/>
    <m/>
    <m/>
    <n v="573.66"/>
    <m/>
    <s v="Distribute 8/4-8/17 Wage PayEH"/>
    <s v="Not included"/>
    <s v="Not included"/>
    <m/>
  </r>
  <r>
    <s v="14000"/>
    <n v="2020"/>
    <n v="2"/>
    <s v="ONL"/>
    <s v="0001313479"/>
    <d v="2019-08-31T00:00:00"/>
    <d v="2019-09-06T00:00:00"/>
    <d v="1900-01-03T00:00:00"/>
    <x v="1"/>
    <s v="390004"/>
    <x v="1"/>
    <s v="10320"/>
    <m/>
    <m/>
    <s v="14000"/>
    <x v="0"/>
    <s v="STATE"/>
    <m/>
    <m/>
    <m/>
    <m/>
    <n v="43.88"/>
    <m/>
    <s v="Distribute 8/4-8/17 Wage PayEH"/>
    <s v="Not included"/>
    <s v="Not included"/>
    <m/>
  </r>
  <r>
    <s v="14000"/>
    <n v="2020"/>
    <n v="2"/>
    <s v="ONL"/>
    <s v="0001313479"/>
    <d v="2019-08-31T00:00:00"/>
    <d v="2019-09-06T00:00:00"/>
    <d v="1900-01-04T00:00:00"/>
    <x v="0"/>
    <s v="390004"/>
    <x v="10"/>
    <s v="10320"/>
    <m/>
    <m/>
    <s v="14000"/>
    <x v="0"/>
    <s v="STATE"/>
    <m/>
    <m/>
    <m/>
    <m/>
    <n v="573.66"/>
    <m/>
    <s v="Distribute 8/4-8/17 Wage PayEH"/>
    <s v="Not included"/>
    <s v="Not included"/>
    <m/>
  </r>
  <r>
    <s v="14000"/>
    <n v="2020"/>
    <n v="2"/>
    <s v="ONL"/>
    <s v="0001313479"/>
    <d v="2019-08-31T00:00:00"/>
    <d v="2019-09-06T00:00:00"/>
    <d v="1900-01-05T00:00:00"/>
    <x v="0"/>
    <s v="390004"/>
    <x v="1"/>
    <s v="10320"/>
    <m/>
    <m/>
    <s v="14000"/>
    <x v="0"/>
    <s v="STATE"/>
    <m/>
    <m/>
    <m/>
    <m/>
    <n v="43.88"/>
    <m/>
    <s v="Distribute 8/4-8/17 Wage PayEH"/>
    <s v="Not included"/>
    <s v="Not included"/>
    <m/>
  </r>
  <r>
    <s v="14000"/>
    <n v="2020"/>
    <n v="2"/>
    <s v="ONL"/>
    <s v="0001313479"/>
    <d v="2019-08-31T00:00:00"/>
    <d v="2019-09-06T00:00:00"/>
    <d v="1900-01-09T00:00:00"/>
    <x v="1"/>
    <m/>
    <x v="11"/>
    <s v="99999"/>
    <m/>
    <m/>
    <m/>
    <x v="0"/>
    <m/>
    <m/>
    <m/>
    <m/>
    <m/>
    <n v="-617.54"/>
    <m/>
    <s v="Cash With The Treasurer Of VA"/>
    <s v="Not included"/>
    <s v="Not included"/>
    <m/>
  </r>
  <r>
    <s v="14000"/>
    <n v="2020"/>
    <n v="2"/>
    <s v="ONL"/>
    <s v="0001313479"/>
    <d v="2019-08-31T00:00:00"/>
    <d v="2019-09-06T00:00:00"/>
    <d v="1900-01-11T00:00:00"/>
    <x v="0"/>
    <m/>
    <x v="11"/>
    <s v="99999"/>
    <m/>
    <m/>
    <m/>
    <x v="0"/>
    <m/>
    <m/>
    <m/>
    <m/>
    <m/>
    <n v="-617.54"/>
    <m/>
    <s v="Cash With The Treasurer Of VA"/>
    <s v="Not included"/>
    <s v="Not included"/>
    <m/>
  </r>
  <r>
    <s v="14000"/>
    <n v="2020"/>
    <n v="3"/>
    <s v="ONL"/>
    <s v="0001315596"/>
    <d v="2019-09-10T00:00:00"/>
    <d v="2019-09-10T00:00:00"/>
    <d v="1899-12-31T00:00:00"/>
    <x v="1"/>
    <s v="390004"/>
    <x v="1"/>
    <s v="10320"/>
    <m/>
    <m/>
    <s v="14000"/>
    <x v="0"/>
    <s v="STATE"/>
    <m/>
    <m/>
    <m/>
    <m/>
    <n v="-186.33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1T00:00:00"/>
    <x v="1"/>
    <s v="390004"/>
    <x v="10"/>
    <s v="10320"/>
    <m/>
    <m/>
    <s v="14000"/>
    <x v="0"/>
    <s v="STATE"/>
    <m/>
    <m/>
    <m/>
    <m/>
    <n v="-2462.35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2T00:00:00"/>
    <x v="1"/>
    <s v="390004"/>
    <x v="0"/>
    <s v="10330"/>
    <m/>
    <s v="ADMIN"/>
    <s v="14000"/>
    <x v="0"/>
    <s v="STATE"/>
    <m/>
    <m/>
    <m/>
    <m/>
    <n v="-847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3T00:00:00"/>
    <x v="1"/>
    <s v="390004"/>
    <x v="1"/>
    <s v="10330"/>
    <m/>
    <s v="ADMIN"/>
    <s v="14000"/>
    <x v="0"/>
    <s v="STATE"/>
    <m/>
    <m/>
    <m/>
    <m/>
    <n v="-469.81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4T00:00:00"/>
    <x v="1"/>
    <s v="390004"/>
    <x v="3"/>
    <s v="10330"/>
    <m/>
    <s v="ADMIN"/>
    <s v="14000"/>
    <x v="0"/>
    <s v="STATE"/>
    <m/>
    <m/>
    <m/>
    <m/>
    <n v="-88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5T00:00:00"/>
    <x v="1"/>
    <s v="390004"/>
    <x v="4"/>
    <s v="10330"/>
    <m/>
    <s v="ADMIN"/>
    <s v="14000"/>
    <x v="0"/>
    <s v="STATE"/>
    <m/>
    <m/>
    <m/>
    <m/>
    <n v="-2703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6T00:00:00"/>
    <x v="1"/>
    <s v="390004"/>
    <x v="5"/>
    <s v="10330"/>
    <m/>
    <s v="ADMIN"/>
    <s v="14000"/>
    <x v="0"/>
    <s v="STATE"/>
    <m/>
    <m/>
    <m/>
    <m/>
    <n v="-79.25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7T00:00:00"/>
    <x v="1"/>
    <s v="390004"/>
    <x v="6"/>
    <s v="10330"/>
    <m/>
    <s v="ADMIN"/>
    <s v="14000"/>
    <x v="0"/>
    <s v="STATE"/>
    <m/>
    <m/>
    <m/>
    <m/>
    <n v="-42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8T00:00:00"/>
    <x v="1"/>
    <s v="390004"/>
    <x v="9"/>
    <s v="10330"/>
    <m/>
    <s v="ADMIN"/>
    <s v="14000"/>
    <x v="0"/>
    <s v="STATE"/>
    <m/>
    <m/>
    <m/>
    <m/>
    <n v="-6770.85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9T00:00:00"/>
    <x v="1"/>
    <s v="390004"/>
    <x v="8"/>
    <s v="10330"/>
    <m/>
    <s v="ADMIN"/>
    <s v="14000"/>
    <x v="0"/>
    <s v="STATE"/>
    <m/>
    <m/>
    <m/>
    <m/>
    <n v="-67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0T00:00:00"/>
    <x v="0"/>
    <s v="390004"/>
    <x v="1"/>
    <s v="10320"/>
    <m/>
    <m/>
    <s v="14000"/>
    <x v="0"/>
    <s v="STATE"/>
    <m/>
    <m/>
    <m/>
    <m/>
    <n v="-185.01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1T00:00:00"/>
    <x v="0"/>
    <s v="390004"/>
    <x v="10"/>
    <s v="10320"/>
    <m/>
    <m/>
    <s v="14000"/>
    <x v="0"/>
    <s v="STATE"/>
    <m/>
    <m/>
    <m/>
    <m/>
    <n v="-2444.69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2T00:00:00"/>
    <x v="0"/>
    <s v="390004"/>
    <x v="0"/>
    <s v="10330"/>
    <m/>
    <s v="ADMIN"/>
    <s v="14000"/>
    <x v="0"/>
    <s v="STATE"/>
    <m/>
    <m/>
    <m/>
    <m/>
    <n v="-847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3T00:00:00"/>
    <x v="0"/>
    <s v="390004"/>
    <x v="1"/>
    <s v="10330"/>
    <m/>
    <s v="ADMIN"/>
    <s v="14000"/>
    <x v="0"/>
    <s v="STATE"/>
    <m/>
    <m/>
    <m/>
    <m/>
    <n v="-469.81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4T00:00:00"/>
    <x v="0"/>
    <s v="390004"/>
    <x v="3"/>
    <s v="10330"/>
    <m/>
    <s v="ADMIN"/>
    <s v="14000"/>
    <x v="0"/>
    <s v="STATE"/>
    <m/>
    <m/>
    <m/>
    <m/>
    <n v="-88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5T00:00:00"/>
    <x v="0"/>
    <s v="390004"/>
    <x v="4"/>
    <s v="10330"/>
    <m/>
    <s v="ADMIN"/>
    <s v="14000"/>
    <x v="0"/>
    <s v="STATE"/>
    <m/>
    <m/>
    <m/>
    <m/>
    <n v="-2703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6T00:00:00"/>
    <x v="0"/>
    <s v="390004"/>
    <x v="5"/>
    <s v="10330"/>
    <m/>
    <s v="ADMIN"/>
    <s v="14000"/>
    <x v="0"/>
    <s v="STATE"/>
    <m/>
    <m/>
    <m/>
    <m/>
    <n v="-79.2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7T00:00:00"/>
    <x v="0"/>
    <s v="390004"/>
    <x v="6"/>
    <s v="10330"/>
    <m/>
    <s v="ADMIN"/>
    <s v="14000"/>
    <x v="0"/>
    <s v="STATE"/>
    <m/>
    <m/>
    <m/>
    <m/>
    <n v="-41.95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8T00:00:00"/>
    <x v="0"/>
    <s v="390004"/>
    <x v="9"/>
    <s v="10330"/>
    <m/>
    <s v="ADMIN"/>
    <s v="14000"/>
    <x v="0"/>
    <s v="STATE"/>
    <m/>
    <m/>
    <m/>
    <m/>
    <n v="-6770.8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9T00:00:00"/>
    <x v="0"/>
    <s v="390004"/>
    <x v="8"/>
    <s v="10330"/>
    <m/>
    <s v="ADMIN"/>
    <s v="14000"/>
    <x v="0"/>
    <s v="STATE"/>
    <m/>
    <m/>
    <m/>
    <m/>
    <n v="-67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2-09T00:00:00"/>
    <x v="1"/>
    <m/>
    <x v="11"/>
    <s v="99999"/>
    <m/>
    <m/>
    <m/>
    <x v="0"/>
    <m/>
    <m/>
    <m/>
    <m/>
    <m/>
    <n v="-13698.56"/>
    <m/>
    <s v="Cash With The Treasurer Of VA"/>
    <s v="Not included"/>
    <s v="Not included"/>
    <m/>
  </r>
  <r>
    <s v="14000"/>
    <n v="2020"/>
    <n v="3"/>
    <s v="ONL"/>
    <s v="0001315596"/>
    <d v="2019-09-10T00:00:00"/>
    <d v="2019-09-10T00:00:00"/>
    <d v="1900-02-10T00:00:00"/>
    <x v="0"/>
    <m/>
    <x v="11"/>
    <s v="99999"/>
    <m/>
    <m/>
    <m/>
    <x v="0"/>
    <m/>
    <m/>
    <m/>
    <m/>
    <m/>
    <n v="13698.56"/>
    <m/>
    <s v="Cash With The Treasurer Of VA"/>
    <s v="Not included"/>
    <s v="Not included"/>
    <m/>
  </r>
  <r>
    <s v="14000"/>
    <n v="2020"/>
    <n v="3"/>
    <s v="ONL"/>
    <s v="0001315596"/>
    <d v="2019-09-10T00:00:00"/>
    <d v="2019-09-10T00:00:00"/>
    <d v="1900-02-11T00:00:00"/>
    <x v="1"/>
    <m/>
    <x v="11"/>
    <s v="99999"/>
    <m/>
    <m/>
    <m/>
    <x v="0"/>
    <m/>
    <m/>
    <m/>
    <m/>
    <m/>
    <n v="13717.69"/>
    <m/>
    <s v="Cash With The Treasurer Of VA"/>
    <s v="Not included"/>
    <s v="Not included"/>
    <m/>
  </r>
  <r>
    <s v="14000"/>
    <n v="2020"/>
    <n v="3"/>
    <s v="ONL"/>
    <s v="0001315596"/>
    <d v="2019-09-10T00:00:00"/>
    <d v="2019-09-10T00:00:00"/>
    <d v="1900-02-13T00:00:00"/>
    <x v="1"/>
    <m/>
    <x v="11"/>
    <s v="99999"/>
    <m/>
    <m/>
    <m/>
    <x v="0"/>
    <m/>
    <m/>
    <m/>
    <m/>
    <m/>
    <n v="13698.56"/>
    <m/>
    <s v="Cash With The Treasurer Of VA"/>
    <s v="Not included"/>
    <s v="Not included"/>
    <m/>
  </r>
  <r>
    <s v="14000"/>
    <n v="2020"/>
    <n v="3"/>
    <s v="AP"/>
    <s v="AP01325248"/>
    <d v="2019-09-20T00:00:00"/>
    <d v="2019-09-20T00:00:00"/>
    <d v="1900-01-16T00:00:00"/>
    <x v="0"/>
    <m/>
    <x v="12"/>
    <s v="99999"/>
    <m/>
    <m/>
    <s v="14000"/>
    <x v="1"/>
    <s v="STATE"/>
    <m/>
    <m/>
    <m/>
    <m/>
    <n v="-1985"/>
    <s v="00018788"/>
    <s v="Accounts Payable"/>
    <s v="Not included"/>
    <s v="Not included"/>
    <m/>
  </r>
  <r>
    <s v="14000"/>
    <n v="2020"/>
    <n v="3"/>
    <s v="AP"/>
    <s v="AP01325248"/>
    <d v="2019-09-20T00:00:00"/>
    <d v="2019-09-20T00:00:00"/>
    <d v="1900-02-15T00:00:00"/>
    <x v="0"/>
    <s v="390002"/>
    <x v="16"/>
    <s v="90000"/>
    <m/>
    <m/>
    <s v="14000"/>
    <x v="1"/>
    <s v="STATE"/>
    <s v="187"/>
    <m/>
    <m/>
    <m/>
    <n v="1985"/>
    <s v="00018788"/>
    <s v="19-D3227JJ16-JJDP"/>
    <s v="Not included"/>
    <s v="Not included"/>
    <m/>
  </r>
  <r>
    <s v="14000"/>
    <n v="2020"/>
    <n v="3"/>
    <s v="AP"/>
    <s v="AP01325605"/>
    <d v="2019-09-21T00:00:00"/>
    <d v="2019-09-21T00:00:00"/>
    <d v="1900-01-05T00:00:00"/>
    <x v="0"/>
    <m/>
    <x v="11"/>
    <s v="99999"/>
    <m/>
    <m/>
    <s v="14000"/>
    <x v="1"/>
    <s v="STATE"/>
    <m/>
    <m/>
    <m/>
    <m/>
    <n v="-1985"/>
    <s v="00018788"/>
    <s v="Cash With The Treasurer Of VA"/>
    <s v="Not included"/>
    <s v="Not included"/>
    <m/>
  </r>
  <r>
    <s v="14000"/>
    <n v="2020"/>
    <n v="3"/>
    <s v="AP"/>
    <s v="AP01325605"/>
    <d v="2019-09-21T00:00:00"/>
    <d v="2019-09-21T00:00:00"/>
    <d v="1900-01-30T00:00:00"/>
    <x v="0"/>
    <m/>
    <x v="12"/>
    <s v="99999"/>
    <m/>
    <m/>
    <s v="14000"/>
    <x v="1"/>
    <s v="STATE"/>
    <m/>
    <m/>
    <m/>
    <m/>
    <n v="1985"/>
    <s v="00018788"/>
    <s v="Accounts Payable"/>
    <s v="Not included"/>
    <s v="Not included"/>
    <m/>
  </r>
  <r>
    <s v="14000"/>
    <n v="2020"/>
    <n v="3"/>
    <s v="AR"/>
    <s v="AR01328981"/>
    <d v="2019-09-25T00:00:00"/>
    <d v="2019-09-25T00:00:00"/>
    <d v="1900-01-05T00:00:00"/>
    <x v="0"/>
    <m/>
    <x v="14"/>
    <s v="90000"/>
    <m/>
    <m/>
    <s v="14000"/>
    <x v="1"/>
    <s v="STATE"/>
    <m/>
    <m/>
    <m/>
    <m/>
    <n v="-1425.01"/>
    <s v="41406077"/>
    <s v="19-09-25AR_DIRJRNL4077"/>
    <s v="Not included"/>
    <s v="Not included"/>
    <m/>
  </r>
  <r>
    <s v="14000"/>
    <n v="2020"/>
    <n v="3"/>
    <s v="AR"/>
    <s v="AR01328981"/>
    <d v="2019-09-25T00:00:00"/>
    <d v="2019-09-25T00:00:00"/>
    <d v="1900-01-12T00:00:00"/>
    <x v="0"/>
    <m/>
    <x v="11"/>
    <s v="99999"/>
    <m/>
    <m/>
    <m/>
    <x v="1"/>
    <m/>
    <m/>
    <m/>
    <m/>
    <m/>
    <n v="1425.01"/>
    <s v="41406077"/>
    <s v="19-09-25AR_DIRJRNL4077"/>
    <s v="Not included"/>
    <s v="Not included"/>
    <m/>
  </r>
  <r>
    <s v="14000"/>
    <n v="2020"/>
    <n v="3"/>
    <s v="ONL"/>
    <s v="0001339046"/>
    <d v="2019-09-30T00:00:00"/>
    <d v="2019-10-07T00:00:00"/>
    <d v="1899-12-31T00:00:00"/>
    <x v="0"/>
    <m/>
    <x v="14"/>
    <s v="90000"/>
    <m/>
    <m/>
    <s v="14000"/>
    <x v="0"/>
    <s v="STATE"/>
    <m/>
    <m/>
    <m/>
    <m/>
    <n v="559.99"/>
    <m/>
    <s v="Correct 16 JJDP Cash Balances"/>
    <s v="Not included"/>
    <s v="Not included"/>
    <m/>
  </r>
  <r>
    <s v="14000"/>
    <n v="2020"/>
    <n v="3"/>
    <s v="ONL"/>
    <s v="0001339046"/>
    <d v="2019-09-30T00:00:00"/>
    <d v="2019-10-07T00:00:00"/>
    <d v="1900-01-01T00:00:00"/>
    <x v="0"/>
    <m/>
    <x v="14"/>
    <s v="90000"/>
    <m/>
    <m/>
    <s v="14000"/>
    <x v="1"/>
    <s v="STATE"/>
    <m/>
    <m/>
    <m/>
    <m/>
    <n v="-559.99"/>
    <m/>
    <s v="Correct 16 JJDP Cash Balances"/>
    <s v="Not included"/>
    <s v="Not included"/>
    <m/>
  </r>
  <r>
    <s v="14000"/>
    <n v="2020"/>
    <n v="3"/>
    <s v="ONL"/>
    <s v="0001339046"/>
    <d v="2019-09-30T00:00:00"/>
    <d v="2019-10-07T00:00:00"/>
    <d v="1900-01-02T00:00:00"/>
    <x v="0"/>
    <m/>
    <x v="11"/>
    <s v="99999"/>
    <m/>
    <m/>
    <m/>
    <x v="0"/>
    <m/>
    <m/>
    <m/>
    <m/>
    <m/>
    <n v="-559.99"/>
    <m/>
    <s v="Cash With The Treasurer Of VA"/>
    <s v="Not included"/>
    <s v="Not included"/>
    <m/>
  </r>
  <r>
    <s v="14000"/>
    <n v="2020"/>
    <n v="3"/>
    <s v="ONL"/>
    <s v="0001339046"/>
    <d v="2019-09-30T00:00:00"/>
    <d v="2019-10-07T00:00:00"/>
    <d v="1900-01-03T00:00:00"/>
    <x v="0"/>
    <m/>
    <x v="11"/>
    <s v="99999"/>
    <m/>
    <m/>
    <m/>
    <x v="1"/>
    <m/>
    <m/>
    <m/>
    <m/>
    <m/>
    <n v="559.99"/>
    <m/>
    <s v="Cash With The Treasurer Of VA"/>
    <s v="Not included"/>
    <s v="Not included"/>
    <m/>
  </r>
  <r>
    <s v="14000"/>
    <n v="2020"/>
    <n v="3"/>
    <s v="SPJ"/>
    <s v="0001340618"/>
    <d v="2019-09-30T00:00:00"/>
    <d v="2019-10-08T00:00:00"/>
    <d v="1900-05-06T00:00:00"/>
    <x v="1"/>
    <s v="390004"/>
    <x v="9"/>
    <s v="10330"/>
    <m/>
    <s v="ADMIN"/>
    <s v="14000"/>
    <x v="0"/>
    <s v="STATE"/>
    <m/>
    <m/>
    <m/>
    <m/>
    <n v="1354.17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07T00:00:00"/>
    <x v="1"/>
    <s v="390004"/>
    <x v="5"/>
    <s v="10330"/>
    <m/>
    <s v="ADMIN"/>
    <s v="14000"/>
    <x v="0"/>
    <s v="STATE"/>
    <m/>
    <m/>
    <m/>
    <m/>
    <n v="15.85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08T00:00:00"/>
    <x v="1"/>
    <s v="390004"/>
    <x v="0"/>
    <s v="10330"/>
    <m/>
    <s v="ADMIN"/>
    <s v="14000"/>
    <x v="0"/>
    <s v="STATE"/>
    <m/>
    <m/>
    <m/>
    <m/>
    <n v="169.5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09T00:00:00"/>
    <x v="1"/>
    <s v="390004"/>
    <x v="1"/>
    <s v="10330"/>
    <m/>
    <s v="ADMIN"/>
    <s v="14000"/>
    <x v="0"/>
    <s v="STATE"/>
    <m/>
    <m/>
    <m/>
    <m/>
    <n v="95.89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0T00:00:00"/>
    <x v="1"/>
    <s v="390004"/>
    <x v="3"/>
    <s v="10330"/>
    <m/>
    <s v="ADMIN"/>
    <s v="14000"/>
    <x v="0"/>
    <s v="STATE"/>
    <m/>
    <m/>
    <m/>
    <m/>
    <n v="17.739999999999998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1T00:00:00"/>
    <x v="1"/>
    <s v="390004"/>
    <x v="4"/>
    <s v="10330"/>
    <m/>
    <s v="ADMIN"/>
    <s v="14000"/>
    <x v="0"/>
    <s v="STATE"/>
    <m/>
    <m/>
    <m/>
    <m/>
    <n v="450.5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2T00:00:00"/>
    <x v="1"/>
    <s v="390004"/>
    <x v="6"/>
    <s v="10330"/>
    <m/>
    <s v="ADMIN"/>
    <s v="14000"/>
    <x v="0"/>
    <s v="STATE"/>
    <m/>
    <m/>
    <m/>
    <m/>
    <n v="8.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3T00:00:00"/>
    <x v="1"/>
    <s v="390004"/>
    <x v="8"/>
    <s v="10330"/>
    <m/>
    <s v="ADMIN"/>
    <s v="14000"/>
    <x v="0"/>
    <s v="STATE"/>
    <m/>
    <m/>
    <m/>
    <m/>
    <n v="13.5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4T00:00:00"/>
    <x v="0"/>
    <s v="390004"/>
    <x v="9"/>
    <s v="10330"/>
    <m/>
    <s v="ADMIN"/>
    <s v="14000"/>
    <x v="0"/>
    <s v="STATE"/>
    <m/>
    <m/>
    <m/>
    <m/>
    <n v="1354.16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5T00:00:00"/>
    <x v="0"/>
    <s v="390004"/>
    <x v="5"/>
    <s v="10330"/>
    <m/>
    <s v="ADMIN"/>
    <s v="14000"/>
    <x v="0"/>
    <s v="STATE"/>
    <m/>
    <m/>
    <m/>
    <m/>
    <n v="15.8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6T00:00:00"/>
    <x v="0"/>
    <s v="390004"/>
    <x v="0"/>
    <s v="10330"/>
    <m/>
    <s v="ADMIN"/>
    <s v="14000"/>
    <x v="0"/>
    <s v="STATE"/>
    <m/>
    <m/>
    <m/>
    <m/>
    <n v="169.5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7T00:00:00"/>
    <x v="0"/>
    <s v="390004"/>
    <x v="1"/>
    <s v="10330"/>
    <m/>
    <s v="ADMIN"/>
    <s v="14000"/>
    <x v="0"/>
    <s v="STATE"/>
    <m/>
    <m/>
    <m/>
    <m/>
    <n v="95.89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8T00:00:00"/>
    <x v="0"/>
    <s v="390004"/>
    <x v="3"/>
    <s v="10330"/>
    <m/>
    <s v="ADMIN"/>
    <s v="14000"/>
    <x v="0"/>
    <s v="STATE"/>
    <m/>
    <m/>
    <m/>
    <m/>
    <n v="17.739999999999998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9T00:00:00"/>
    <x v="0"/>
    <s v="390004"/>
    <x v="4"/>
    <s v="10330"/>
    <m/>
    <s v="ADMIN"/>
    <s v="14000"/>
    <x v="0"/>
    <s v="STATE"/>
    <m/>
    <m/>
    <m/>
    <m/>
    <n v="450.5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20T00:00:00"/>
    <x v="0"/>
    <s v="390004"/>
    <x v="6"/>
    <s v="10330"/>
    <m/>
    <s v="ADMIN"/>
    <s v="14000"/>
    <x v="0"/>
    <s v="STATE"/>
    <m/>
    <m/>
    <m/>
    <m/>
    <n v="8.39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21T00:00:00"/>
    <x v="0"/>
    <s v="390004"/>
    <x v="8"/>
    <s v="10330"/>
    <m/>
    <s v="ADMIN"/>
    <s v="14000"/>
    <x v="0"/>
    <s v="STATE"/>
    <m/>
    <m/>
    <m/>
    <m/>
    <n v="13.5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1-06-07T00:00:00"/>
    <x v="1"/>
    <m/>
    <x v="11"/>
    <s v="99999"/>
    <m/>
    <m/>
    <m/>
    <x v="0"/>
    <m/>
    <m/>
    <m/>
    <m/>
    <m/>
    <n v="-2125.63"/>
    <m/>
    <s v="Cash With The Treasurer Of VA"/>
    <s v="Not included"/>
    <s v="Not included"/>
    <m/>
  </r>
  <r>
    <s v="14000"/>
    <n v="2020"/>
    <n v="3"/>
    <s v="SPJ"/>
    <s v="0001340618"/>
    <d v="2019-09-30T00:00:00"/>
    <d v="2019-10-08T00:00:00"/>
    <d v="1901-06-09T00:00:00"/>
    <x v="0"/>
    <m/>
    <x v="11"/>
    <s v="99999"/>
    <m/>
    <m/>
    <m/>
    <x v="0"/>
    <m/>
    <m/>
    <m/>
    <m/>
    <m/>
    <n v="-2125.6"/>
    <m/>
    <s v="Cash With The Treasurer Of VA"/>
    <s v="Not included"/>
    <s v="Not included"/>
    <m/>
  </r>
  <r>
    <s v="14000"/>
    <n v="2020"/>
    <n v="4"/>
    <s v="ONL"/>
    <s v="0001342023"/>
    <d v="2019-10-09T00:00:00"/>
    <d v="2019-10-09T00:00:00"/>
    <d v="1899-12-31T00:00:00"/>
    <x v="0"/>
    <s v="390004"/>
    <x v="0"/>
    <s v="10330"/>
    <m/>
    <s v="ADMIN"/>
    <s v="14000"/>
    <x v="0"/>
    <s v="STATE"/>
    <m/>
    <m/>
    <m/>
    <m/>
    <n v="-169.54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1T00:00:00"/>
    <x v="0"/>
    <s v="390004"/>
    <x v="1"/>
    <s v="10330"/>
    <m/>
    <s v="ADMIN"/>
    <s v="14000"/>
    <x v="0"/>
    <s v="STATE"/>
    <m/>
    <m/>
    <m/>
    <m/>
    <n v="-95.89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2T00:00:00"/>
    <x v="0"/>
    <s v="390004"/>
    <x v="3"/>
    <s v="10330"/>
    <m/>
    <s v="ADMIN"/>
    <s v="14000"/>
    <x v="0"/>
    <s v="STATE"/>
    <m/>
    <m/>
    <m/>
    <m/>
    <n v="-17.739999999999998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3T00:00:00"/>
    <x v="0"/>
    <s v="390004"/>
    <x v="4"/>
    <s v="10330"/>
    <m/>
    <s v="ADMIN"/>
    <s v="14000"/>
    <x v="0"/>
    <s v="STATE"/>
    <m/>
    <m/>
    <m/>
    <m/>
    <n v="-450.5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4T00:00:00"/>
    <x v="0"/>
    <s v="390004"/>
    <x v="5"/>
    <s v="10330"/>
    <m/>
    <s v="ADMIN"/>
    <s v="14000"/>
    <x v="0"/>
    <s v="STATE"/>
    <m/>
    <m/>
    <m/>
    <m/>
    <n v="-15.84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5T00:00:00"/>
    <x v="0"/>
    <s v="390004"/>
    <x v="6"/>
    <s v="10330"/>
    <m/>
    <s v="ADMIN"/>
    <s v="14000"/>
    <x v="0"/>
    <s v="STATE"/>
    <m/>
    <m/>
    <m/>
    <m/>
    <n v="-8.39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6T00:00:00"/>
    <x v="0"/>
    <s v="390004"/>
    <x v="9"/>
    <s v="10330"/>
    <m/>
    <s v="ADMIN"/>
    <s v="14000"/>
    <x v="0"/>
    <s v="STATE"/>
    <m/>
    <m/>
    <m/>
    <m/>
    <n v="-1354.16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7T00:00:00"/>
    <x v="0"/>
    <s v="390004"/>
    <x v="5"/>
    <s v="10330"/>
    <m/>
    <s v="ADMIN"/>
    <s v="14000"/>
    <x v="0"/>
    <s v="STATE"/>
    <m/>
    <m/>
    <m/>
    <m/>
    <n v="-13.54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16T00:00:00"/>
    <x v="0"/>
    <m/>
    <x v="11"/>
    <s v="99999"/>
    <m/>
    <m/>
    <m/>
    <x v="0"/>
    <m/>
    <m/>
    <m/>
    <m/>
    <m/>
    <n v="2125.6"/>
    <m/>
    <s v="Cash With The Treasurer Of VA"/>
    <s v="Not included"/>
    <s v="Not included"/>
    <m/>
  </r>
  <r>
    <s v="14000"/>
    <n v="2020"/>
    <n v="4"/>
    <s v="AP"/>
    <s v="AP01354941"/>
    <d v="2019-10-25T00:00:00"/>
    <d v="2019-10-25T00:00:00"/>
    <d v="1900-02-08T00:00:00"/>
    <x v="0"/>
    <m/>
    <x v="12"/>
    <s v="99999"/>
    <m/>
    <m/>
    <s v="14000"/>
    <x v="1"/>
    <s v="STATE"/>
    <m/>
    <m/>
    <m/>
    <m/>
    <n v="-3548.6"/>
    <s v="00019295"/>
    <s v="Accounts Payable"/>
    <s v="Not included"/>
    <s v="Not included"/>
    <m/>
  </r>
  <r>
    <s v="14000"/>
    <n v="2020"/>
    <n v="4"/>
    <s v="AP"/>
    <s v="AP01354941"/>
    <d v="2019-10-25T00:00:00"/>
    <d v="2019-10-25T00:00:00"/>
    <d v="1900-03-25T00:00:00"/>
    <x v="0"/>
    <m/>
    <x v="12"/>
    <s v="99999"/>
    <m/>
    <m/>
    <s v="14000"/>
    <x v="1"/>
    <s v="STATE"/>
    <m/>
    <m/>
    <m/>
    <m/>
    <n v="-12571.29"/>
    <s v="00019431"/>
    <s v="Accounts Payable"/>
    <s v="Not included"/>
    <s v="Not included"/>
    <m/>
  </r>
  <r>
    <s v="14000"/>
    <n v="2020"/>
    <n v="4"/>
    <s v="AP"/>
    <s v="AP01354941"/>
    <d v="2019-10-25T00:00:00"/>
    <d v="2019-10-25T00:00:00"/>
    <d v="1900-03-26T00:00:00"/>
    <x v="0"/>
    <m/>
    <x v="12"/>
    <s v="99999"/>
    <m/>
    <m/>
    <s v="14000"/>
    <x v="1"/>
    <s v="STATE"/>
    <m/>
    <m/>
    <m/>
    <m/>
    <n v="-4298.2"/>
    <s v="00019432"/>
    <s v="Accounts Payable"/>
    <s v="Not included"/>
    <s v="Not included"/>
    <m/>
  </r>
  <r>
    <s v="14000"/>
    <n v="2020"/>
    <n v="4"/>
    <s v="AP"/>
    <s v="AP01354941"/>
    <d v="2019-10-25T00:00:00"/>
    <d v="2019-10-25T00:00:00"/>
    <d v="1900-03-27T00:00:00"/>
    <x v="0"/>
    <m/>
    <x v="12"/>
    <s v="99999"/>
    <m/>
    <m/>
    <s v="14000"/>
    <x v="1"/>
    <s v="STATE"/>
    <m/>
    <m/>
    <m/>
    <m/>
    <n v="-8704.32"/>
    <s v="00019434"/>
    <s v="Accounts Payable"/>
    <s v="Not included"/>
    <s v="Not included"/>
    <m/>
  </r>
  <r>
    <s v="14000"/>
    <n v="2020"/>
    <n v="4"/>
    <s v="AP"/>
    <s v="AP01354941"/>
    <d v="2019-10-25T00:00:00"/>
    <d v="2019-10-25T00:00:00"/>
    <d v="1900-05-31T00:00:00"/>
    <x v="0"/>
    <s v="390002"/>
    <x v="16"/>
    <s v="90000"/>
    <m/>
    <m/>
    <s v="14000"/>
    <x v="1"/>
    <s v="STATE"/>
    <s v="041"/>
    <m/>
    <m/>
    <m/>
    <n v="3548.6"/>
    <s v="00019295"/>
    <s v="19-D3226JJ16 EXPAND RESTOR PRA"/>
    <s v="Not included"/>
    <s v="Not included"/>
    <m/>
  </r>
  <r>
    <s v="14000"/>
    <n v="2020"/>
    <n v="4"/>
    <s v="AP"/>
    <s v="AP01354941"/>
    <d v="2019-10-25T00:00:00"/>
    <d v="2019-10-25T00:00:00"/>
    <d v="1900-07-05T00:00:00"/>
    <x v="0"/>
    <s v="390002"/>
    <x v="16"/>
    <s v="90000"/>
    <m/>
    <m/>
    <s v="14000"/>
    <x v="1"/>
    <s v="STATE"/>
    <s v="770"/>
    <m/>
    <m/>
    <m/>
    <n v="12571.29"/>
    <s v="00019431"/>
    <s v="19-D3230JJ16 JJDP POSITIVE ALT"/>
    <s v="Not included"/>
    <s v="Not included"/>
    <m/>
  </r>
  <r>
    <s v="14000"/>
    <n v="2020"/>
    <n v="4"/>
    <s v="AP"/>
    <s v="AP01354941"/>
    <d v="2019-10-25T00:00:00"/>
    <d v="2019-10-25T00:00:00"/>
    <d v="1900-07-06T00:00:00"/>
    <x v="0"/>
    <s v="390002"/>
    <x v="16"/>
    <s v="90000"/>
    <m/>
    <m/>
    <s v="14000"/>
    <x v="1"/>
    <s v="STATE"/>
    <s v="800"/>
    <m/>
    <m/>
    <m/>
    <n v="4298.2"/>
    <s v="00019432"/>
    <s v="20-A4700AD16 FORENSIC UNIT IMP"/>
    <s v="Not included"/>
    <s v="Not included"/>
    <m/>
  </r>
  <r>
    <s v="14000"/>
    <n v="2020"/>
    <n v="4"/>
    <s v="AP"/>
    <s v="AP01354941"/>
    <d v="2019-10-25T00:00:00"/>
    <d v="2019-10-25T00:00:00"/>
    <d v="1900-07-07T00:00:00"/>
    <x v="0"/>
    <s v="390002"/>
    <x v="16"/>
    <s v="90000"/>
    <m/>
    <m/>
    <s v="14000"/>
    <x v="1"/>
    <s v="STATE"/>
    <s v="590"/>
    <m/>
    <m/>
    <m/>
    <n v="8704.32"/>
    <s v="00019434"/>
    <s v="20-D3399JJ16 COMM PARTNER ACAD"/>
    <s v="Not included"/>
    <s v="Not included"/>
    <m/>
  </r>
  <r>
    <s v="14000"/>
    <n v="2020"/>
    <n v="4"/>
    <s v="AP"/>
    <s v="AP01355268"/>
    <d v="2019-10-26T00:00:00"/>
    <d v="2019-10-26T00:00:00"/>
    <d v="1900-01-21T00:00:00"/>
    <x v="0"/>
    <m/>
    <x v="11"/>
    <s v="99999"/>
    <m/>
    <m/>
    <s v="14000"/>
    <x v="1"/>
    <s v="STATE"/>
    <m/>
    <m/>
    <m/>
    <m/>
    <n v="-3548.6"/>
    <s v="00019295"/>
    <s v="Cash With The Treasurer Of VA"/>
    <s v="Not included"/>
    <s v="Not included"/>
    <m/>
  </r>
  <r>
    <s v="14000"/>
    <n v="2020"/>
    <n v="4"/>
    <s v="AP"/>
    <s v="AP01355268"/>
    <d v="2019-10-26T00:00:00"/>
    <d v="2019-10-26T00:00:00"/>
    <d v="1900-03-29T00:00:00"/>
    <x v="0"/>
    <m/>
    <x v="12"/>
    <s v="99999"/>
    <m/>
    <m/>
    <s v="14000"/>
    <x v="1"/>
    <s v="STATE"/>
    <m/>
    <m/>
    <m/>
    <m/>
    <n v="3548.6"/>
    <s v="00019295"/>
    <s v="Accounts Payable"/>
    <s v="Not included"/>
    <s v="Not included"/>
    <m/>
  </r>
  <r>
    <s v="14000"/>
    <n v="2020"/>
    <n v="4"/>
    <s v="AP"/>
    <s v="AP01356327"/>
    <d v="2019-10-29T00:00:00"/>
    <d v="2019-10-29T00:00:00"/>
    <d v="1900-01-08T00:00:00"/>
    <x v="0"/>
    <m/>
    <x v="11"/>
    <s v="99999"/>
    <m/>
    <m/>
    <s v="14000"/>
    <x v="1"/>
    <s v="STATE"/>
    <m/>
    <m/>
    <m/>
    <m/>
    <n v="-12571.29"/>
    <s v="00019431"/>
    <s v="Cash With The Treasurer Of VA"/>
    <s v="Not included"/>
    <s v="Not included"/>
    <m/>
  </r>
  <r>
    <s v="14000"/>
    <n v="2020"/>
    <n v="4"/>
    <s v="AP"/>
    <s v="AP01356327"/>
    <d v="2019-10-29T00:00:00"/>
    <d v="2019-10-29T00:00:00"/>
    <d v="1900-01-09T00:00:00"/>
    <x v="0"/>
    <m/>
    <x v="11"/>
    <s v="99999"/>
    <m/>
    <m/>
    <s v="14000"/>
    <x v="1"/>
    <s v="STATE"/>
    <m/>
    <m/>
    <m/>
    <m/>
    <n v="-4298.2"/>
    <s v="00019432"/>
    <s v="Cash With The Treasurer Of VA"/>
    <s v="Not included"/>
    <s v="Not included"/>
    <m/>
  </r>
  <r>
    <s v="14000"/>
    <n v="2020"/>
    <n v="4"/>
    <s v="AP"/>
    <s v="AP01356327"/>
    <d v="2019-10-29T00:00:00"/>
    <d v="2019-10-29T00:00:00"/>
    <d v="1900-02-06T00:00:00"/>
    <x v="0"/>
    <m/>
    <x v="11"/>
    <s v="99999"/>
    <m/>
    <m/>
    <s v="14000"/>
    <x v="1"/>
    <s v="STATE"/>
    <m/>
    <m/>
    <m/>
    <m/>
    <n v="-8704.32"/>
    <s v="00019434"/>
    <s v="Cash With The Treasurer Of VA"/>
    <s v="Not included"/>
    <s v="Not included"/>
    <m/>
  </r>
  <r>
    <s v="14000"/>
    <n v="2020"/>
    <n v="4"/>
    <s v="AP"/>
    <s v="AP01356327"/>
    <d v="2019-10-29T00:00:00"/>
    <d v="2019-10-29T00:00:00"/>
    <d v="1900-03-16T00:00:00"/>
    <x v="0"/>
    <m/>
    <x v="12"/>
    <s v="99999"/>
    <m/>
    <m/>
    <s v="14000"/>
    <x v="1"/>
    <s v="STATE"/>
    <m/>
    <m/>
    <m/>
    <m/>
    <n v="12571.29"/>
    <s v="00019431"/>
    <s v="Accounts Payable"/>
    <s v="Not included"/>
    <s v="Not included"/>
    <m/>
  </r>
  <r>
    <s v="14000"/>
    <n v="2020"/>
    <n v="4"/>
    <s v="AP"/>
    <s v="AP01356327"/>
    <d v="2019-10-29T00:00:00"/>
    <d v="2019-10-29T00:00:00"/>
    <d v="1900-03-17T00:00:00"/>
    <x v="0"/>
    <m/>
    <x v="12"/>
    <s v="99999"/>
    <m/>
    <m/>
    <s v="14000"/>
    <x v="1"/>
    <s v="STATE"/>
    <m/>
    <m/>
    <m/>
    <m/>
    <n v="4298.2"/>
    <s v="00019432"/>
    <s v="Accounts Payable"/>
    <s v="Not included"/>
    <s v="Not included"/>
    <m/>
  </r>
  <r>
    <s v="14000"/>
    <n v="2020"/>
    <n v="4"/>
    <s v="AP"/>
    <s v="AP01356327"/>
    <d v="2019-10-29T00:00:00"/>
    <d v="2019-10-29T00:00:00"/>
    <d v="1900-04-17T00:00:00"/>
    <x v="0"/>
    <m/>
    <x v="12"/>
    <s v="99999"/>
    <m/>
    <m/>
    <s v="14000"/>
    <x v="1"/>
    <s v="STATE"/>
    <m/>
    <m/>
    <m/>
    <m/>
    <n v="8704.32"/>
    <s v="00019434"/>
    <s v="Accounts Payable"/>
    <s v="Not included"/>
    <s v="Not included"/>
    <m/>
  </r>
  <r>
    <s v="14000"/>
    <n v="2020"/>
    <n v="5"/>
    <s v="AR"/>
    <s v="AR01364378"/>
    <d v="2019-11-05T00:00:00"/>
    <d v="2019-11-05T00:00:00"/>
    <d v="1900-01-19T00:00:00"/>
    <x v="0"/>
    <m/>
    <x v="11"/>
    <s v="99999"/>
    <m/>
    <m/>
    <m/>
    <x v="1"/>
    <m/>
    <m/>
    <m/>
    <m/>
    <m/>
    <n v="29122.41"/>
    <s v="41406088"/>
    <s v="19-11-05AR_DIRJRNL4209"/>
    <s v="Not included"/>
    <s v="Not included"/>
    <m/>
  </r>
  <r>
    <s v="14000"/>
    <n v="2020"/>
    <n v="5"/>
    <s v="AR"/>
    <s v="AR01364378"/>
    <d v="2019-11-05T00:00:00"/>
    <d v="2019-11-05T00:00:00"/>
    <d v="1900-02-13T00:00:00"/>
    <x v="0"/>
    <m/>
    <x v="14"/>
    <s v="90000"/>
    <m/>
    <m/>
    <s v="14000"/>
    <x v="1"/>
    <s v="STATE"/>
    <m/>
    <m/>
    <m/>
    <m/>
    <n v="-29122.41"/>
    <s v="41406088"/>
    <s v="19-11-05AR_DIRJRNL4209"/>
    <s v="Not included"/>
    <s v="Not included"/>
    <m/>
  </r>
  <r>
    <s v="14000"/>
    <n v="2020"/>
    <n v="5"/>
    <s v="AP"/>
    <s v="AP01382833"/>
    <d v="2019-11-27T00:00:00"/>
    <d v="2019-11-27T00:00:00"/>
    <d v="1900-04-17T00:00:00"/>
    <x v="0"/>
    <m/>
    <x v="12"/>
    <s v="99999"/>
    <m/>
    <m/>
    <s v="14000"/>
    <x v="1"/>
    <s v="STATE"/>
    <m/>
    <m/>
    <m/>
    <m/>
    <n v="-4868"/>
    <s v="00019956"/>
    <s v="Accounts Payable"/>
    <s v="Not included"/>
    <s v="Not included"/>
    <m/>
  </r>
  <r>
    <s v="14000"/>
    <n v="2020"/>
    <n v="5"/>
    <s v="AP"/>
    <s v="AP01382833"/>
    <d v="2019-11-27T00:00:00"/>
    <d v="2019-11-27T00:00:00"/>
    <d v="1900-05-15T00:00:00"/>
    <x v="0"/>
    <s v="390002"/>
    <x v="16"/>
    <s v="90000"/>
    <m/>
    <m/>
    <s v="14000"/>
    <x v="1"/>
    <s v="STATE"/>
    <s v="398"/>
    <m/>
    <m/>
    <m/>
    <n v="4868"/>
    <s v="00019956"/>
    <s v="20-D3403JJ16-JJDP"/>
    <s v="Not included"/>
    <s v="Not included"/>
    <m/>
  </r>
  <r>
    <s v="14000"/>
    <n v="2020"/>
    <n v="5"/>
    <s v="ONL"/>
    <s v="0001388700"/>
    <d v="2019-11-30T00:00:00"/>
    <d v="2019-12-06T00:00:00"/>
    <d v="1899-12-31T00:00:00"/>
    <x v="0"/>
    <s v="390002"/>
    <x v="16"/>
    <s v="90000"/>
    <m/>
    <m/>
    <s v="14000"/>
    <x v="1"/>
    <s v="STATE"/>
    <s v="041"/>
    <m/>
    <m/>
    <m/>
    <n v="-21339.64"/>
    <m/>
    <s v="Correct Grant 18-C3226JJ16"/>
    <s v="Not included"/>
    <s v="Not included"/>
    <m/>
  </r>
  <r>
    <s v="14000"/>
    <n v="2020"/>
    <n v="5"/>
    <s v="ONL"/>
    <s v="0001388700"/>
    <d v="2019-11-30T00:00:00"/>
    <d v="2019-12-06T00:00:00"/>
    <d v="1900-01-01T00:00:00"/>
    <x v="0"/>
    <s v="390002"/>
    <x v="16"/>
    <s v="90000"/>
    <m/>
    <m/>
    <s v="14000"/>
    <x v="1"/>
    <s v="STATE"/>
    <s v="187"/>
    <m/>
    <m/>
    <m/>
    <n v="-5806"/>
    <m/>
    <s v="Correct Grant 18-C3227JJ16"/>
    <s v="Not included"/>
    <s v="Not included"/>
    <m/>
  </r>
  <r>
    <s v="14000"/>
    <n v="2020"/>
    <n v="5"/>
    <s v="ONL"/>
    <s v="0001388700"/>
    <d v="2019-11-30T00:00:00"/>
    <d v="2019-12-06T00:00:00"/>
    <d v="1900-01-02T00:00:00"/>
    <x v="0"/>
    <s v="390002"/>
    <x v="16"/>
    <s v="90000"/>
    <m/>
    <m/>
    <s v="14000"/>
    <x v="1"/>
    <s v="STATE"/>
    <s v="770"/>
    <m/>
    <m/>
    <m/>
    <n v="-24919.85"/>
    <m/>
    <s v="Correct Grant 18-C3230JJ16"/>
    <s v="Not included"/>
    <s v="Not included"/>
    <m/>
  </r>
  <r>
    <s v="14000"/>
    <n v="2020"/>
    <n v="5"/>
    <s v="ONL"/>
    <s v="0001388700"/>
    <d v="2019-11-30T00:00:00"/>
    <d v="2019-12-06T00:00:00"/>
    <d v="1900-01-03T00:00:00"/>
    <x v="0"/>
    <s v="390002"/>
    <x v="16"/>
    <s v="90000"/>
    <m/>
    <m/>
    <s v="14000"/>
    <x v="1"/>
    <s v="STATE"/>
    <s v="035"/>
    <m/>
    <m/>
    <m/>
    <n v="-33804"/>
    <m/>
    <s v="Correct Grant 18-C3232JJ16"/>
    <s v="Not included"/>
    <s v="Not included"/>
    <m/>
  </r>
  <r>
    <s v="14000"/>
    <n v="2020"/>
    <n v="5"/>
    <s v="ONL"/>
    <s v="0001388700"/>
    <d v="2019-11-30T00:00:00"/>
    <d v="2019-12-06T00:00:00"/>
    <d v="1900-01-04T00:00:00"/>
    <x v="0"/>
    <s v="390002"/>
    <x v="16"/>
    <s v="90000"/>
    <m/>
    <m/>
    <s v="14000"/>
    <x v="1"/>
    <s v="STATE"/>
    <s v="041"/>
    <m/>
    <m/>
    <m/>
    <n v="-3548.6"/>
    <m/>
    <s v="Correct Grant 19-D3226JJ16"/>
    <s v="Not included"/>
    <s v="Not included"/>
    <m/>
  </r>
  <r>
    <s v="14000"/>
    <n v="2020"/>
    <n v="5"/>
    <s v="ONL"/>
    <s v="0001388700"/>
    <d v="2019-11-30T00:00:00"/>
    <d v="2019-12-06T00:00:00"/>
    <d v="1900-01-05T00:00:00"/>
    <x v="0"/>
    <s v="390002"/>
    <x v="16"/>
    <s v="90000"/>
    <m/>
    <m/>
    <s v="14000"/>
    <x v="1"/>
    <s v="STATE"/>
    <s v="187"/>
    <m/>
    <m/>
    <m/>
    <n v="-3028"/>
    <m/>
    <s v="Correct Grant 19-D3227JJ16"/>
    <s v="Not included"/>
    <s v="Not included"/>
    <m/>
  </r>
  <r>
    <s v="14000"/>
    <n v="2020"/>
    <n v="5"/>
    <s v="ONL"/>
    <s v="0001388700"/>
    <d v="2019-11-30T00:00:00"/>
    <d v="2019-12-06T00:00:00"/>
    <d v="1900-01-06T00:00:00"/>
    <x v="0"/>
    <s v="390002"/>
    <x v="16"/>
    <s v="90000"/>
    <m/>
    <m/>
    <s v="14000"/>
    <x v="1"/>
    <s v="STATE"/>
    <s v="770"/>
    <m/>
    <m/>
    <m/>
    <n v="-16889.259999999998"/>
    <m/>
    <s v="Correct Grant 19-D3230JJ16"/>
    <s v="Not included"/>
    <s v="Not included"/>
    <m/>
  </r>
  <r>
    <s v="14000"/>
    <n v="2020"/>
    <n v="5"/>
    <s v="ONL"/>
    <s v="0001388700"/>
    <d v="2019-11-30T00:00:00"/>
    <d v="2019-12-06T00:00:00"/>
    <d v="1900-01-14T00:00:00"/>
    <x v="0"/>
    <m/>
    <x v="11"/>
    <s v="99999"/>
    <m/>
    <m/>
    <m/>
    <x v="1"/>
    <m/>
    <m/>
    <m/>
    <m/>
    <m/>
    <n v="109335.35"/>
    <m/>
    <s v="Cash With The Treasurer Of VA"/>
    <s v="Not included"/>
    <s v="Not included"/>
    <m/>
  </r>
  <r>
    <s v="14000"/>
    <n v="2020"/>
    <n v="6"/>
    <s v="AR"/>
    <s v="AR01387415"/>
    <d v="2019-12-04T00:00:00"/>
    <d v="2019-12-04T00:00:00"/>
    <d v="1900-01-04T00:00:00"/>
    <x v="0"/>
    <m/>
    <x v="14"/>
    <s v="90000"/>
    <m/>
    <m/>
    <s v="14000"/>
    <x v="1"/>
    <s v="STATE"/>
    <m/>
    <m/>
    <m/>
    <m/>
    <n v="-4369.3100000000004"/>
    <s v="41406096"/>
    <s v="19-12-04AR_DIRJRNL4290"/>
    <s v="Not included"/>
    <s v="Not included"/>
    <m/>
  </r>
  <r>
    <s v="14000"/>
    <n v="2020"/>
    <n v="6"/>
    <s v="AR"/>
    <s v="AR01387415"/>
    <d v="2019-12-04T00:00:00"/>
    <d v="2019-12-04T00:00:00"/>
    <d v="1900-01-29T00:00:00"/>
    <x v="0"/>
    <m/>
    <x v="11"/>
    <s v="99999"/>
    <m/>
    <m/>
    <m/>
    <x v="1"/>
    <m/>
    <m/>
    <m/>
    <m/>
    <m/>
    <n v="4369.3100000000004"/>
    <s v="41406096"/>
    <s v="19-12-04AR_DIRJRNL4290"/>
    <s v="Not included"/>
    <s v="Not included"/>
    <m/>
  </r>
  <r>
    <s v="14000"/>
    <n v="2020"/>
    <n v="6"/>
    <s v="ONL"/>
    <s v="0001388691"/>
    <d v="2019-12-05T00:00:00"/>
    <d v="2019-12-06T00:00:00"/>
    <d v="1899-12-31T00:00:00"/>
    <x v="0"/>
    <s v="390002"/>
    <x v="16"/>
    <s v="90000"/>
    <m/>
    <m/>
    <s v="14000"/>
    <x v="1"/>
    <s v="STATE"/>
    <s v="800"/>
    <m/>
    <m/>
    <m/>
    <n v="-4298.2"/>
    <m/>
    <s v="Correct Grant #20-A4700AD16"/>
    <s v="Not included"/>
    <s v="Not included"/>
    <m/>
  </r>
  <r>
    <s v="14000"/>
    <n v="2020"/>
    <n v="6"/>
    <s v="ONL"/>
    <s v="0001388691"/>
    <d v="2019-12-05T00:00:00"/>
    <d v="2019-12-06T00:00:00"/>
    <d v="1900-01-02T00:00:00"/>
    <x v="0"/>
    <m/>
    <x v="11"/>
    <s v="99999"/>
    <m/>
    <m/>
    <m/>
    <x v="1"/>
    <m/>
    <m/>
    <m/>
    <m/>
    <m/>
    <n v="4298.2"/>
    <m/>
    <s v="Cash With The Treasurer Of VA"/>
    <s v="Not included"/>
    <s v="Not included"/>
    <m/>
  </r>
  <r>
    <s v="14000"/>
    <n v="2020"/>
    <n v="6"/>
    <s v="AP"/>
    <s v="AP01387985"/>
    <d v="2019-12-05T00:00:00"/>
    <d v="2019-12-05T00:00:00"/>
    <d v="1900-02-09T00:00:00"/>
    <x v="0"/>
    <m/>
    <x v="11"/>
    <s v="99999"/>
    <m/>
    <m/>
    <s v="14000"/>
    <x v="1"/>
    <s v="STATE"/>
    <m/>
    <m/>
    <m/>
    <m/>
    <n v="-4868"/>
    <s v="00019956"/>
    <s v="Cash With The Treasurer Of VA"/>
    <s v="Not included"/>
    <s v="Not included"/>
    <m/>
  </r>
  <r>
    <s v="14000"/>
    <n v="2020"/>
    <n v="6"/>
    <s v="AP"/>
    <s v="AP01387985"/>
    <d v="2019-12-05T00:00:00"/>
    <d v="2019-12-05T00:00:00"/>
    <d v="1900-04-07T00:00:00"/>
    <x v="0"/>
    <m/>
    <x v="12"/>
    <s v="99999"/>
    <m/>
    <m/>
    <s v="14000"/>
    <x v="1"/>
    <s v="STATE"/>
    <m/>
    <m/>
    <m/>
    <m/>
    <n v="4868"/>
    <s v="00019956"/>
    <s v="Accounts Payable"/>
    <s v="Not included"/>
    <s v="Not included"/>
    <m/>
  </r>
  <r>
    <s v="14000"/>
    <n v="2020"/>
    <n v="6"/>
    <s v="AR"/>
    <s v="AR01392024"/>
    <d v="2019-12-10T00:00:00"/>
    <d v="2019-12-11T00:00:00"/>
    <d v="1900-01-05T00:00:00"/>
    <x v="0"/>
    <m/>
    <x v="14"/>
    <s v="90000"/>
    <m/>
    <m/>
    <s v="14000"/>
    <x v="1"/>
    <s v="STATE"/>
    <m/>
    <m/>
    <m/>
    <m/>
    <n v="-498.69"/>
    <s v="41406098"/>
    <s v="19-12-10AR_DIRJRNL4306"/>
    <s v="Not included"/>
    <s v="Not included"/>
    <m/>
  </r>
  <r>
    <s v="14000"/>
    <n v="2020"/>
    <n v="6"/>
    <s v="AR"/>
    <s v="AR01392024"/>
    <d v="2019-12-10T00:00:00"/>
    <d v="2019-12-11T00:00:00"/>
    <d v="1900-01-15T00:00:00"/>
    <x v="0"/>
    <m/>
    <x v="11"/>
    <s v="99999"/>
    <m/>
    <m/>
    <m/>
    <x v="1"/>
    <m/>
    <m/>
    <m/>
    <m/>
    <m/>
    <n v="498.69"/>
    <s v="41406098"/>
    <s v="19-12-10AR_DIRJRNL4306"/>
    <s v="Not included"/>
    <s v="Not included"/>
    <m/>
  </r>
  <r>
    <s v="14000"/>
    <n v="2020"/>
    <n v="6"/>
    <s v="AP"/>
    <s v="AP01395510"/>
    <d v="2019-12-13T00:00:00"/>
    <d v="2019-12-13T00:00:00"/>
    <d v="1900-01-23T00:00:00"/>
    <x v="0"/>
    <m/>
    <x v="12"/>
    <s v="99999"/>
    <m/>
    <m/>
    <s v="14000"/>
    <x v="1"/>
    <s v="STATE"/>
    <m/>
    <m/>
    <m/>
    <m/>
    <n v="-1243.3599999999999"/>
    <s v="00020149"/>
    <s v="Accounts Payable"/>
    <s v="Not included"/>
    <s v="Not included"/>
    <m/>
  </r>
  <r>
    <s v="14000"/>
    <n v="2020"/>
    <n v="6"/>
    <s v="AP"/>
    <s v="AP01395510"/>
    <d v="2019-12-13T00:00:00"/>
    <d v="2019-12-13T00:00:00"/>
    <d v="1900-01-26T00:00:00"/>
    <x v="0"/>
    <m/>
    <x v="12"/>
    <s v="99999"/>
    <m/>
    <m/>
    <s v="14000"/>
    <x v="1"/>
    <s v="STATE"/>
    <m/>
    <m/>
    <m/>
    <m/>
    <n v="-4812"/>
    <s v="00020151"/>
    <s v="Accounts Payable"/>
    <s v="Not included"/>
    <s v="Not included"/>
    <m/>
  </r>
  <r>
    <s v="14000"/>
    <n v="2020"/>
    <n v="6"/>
    <s v="AP"/>
    <s v="AP01395510"/>
    <d v="2019-12-13T00:00:00"/>
    <d v="2019-12-13T00:00:00"/>
    <d v="1900-02-16T00:00:00"/>
    <x v="0"/>
    <s v="390002"/>
    <x v="35"/>
    <s v="90000"/>
    <m/>
    <m/>
    <s v="14000"/>
    <x v="1"/>
    <s v="STATE"/>
    <s v="402"/>
    <m/>
    <m/>
    <m/>
    <n v="1243.3599999999999"/>
    <s v="00020149"/>
    <s v="20-D3395JJ16 JJDP STUDENT SUPP"/>
    <s v="Not included"/>
    <s v="Not included"/>
    <m/>
  </r>
  <r>
    <s v="14000"/>
    <n v="2020"/>
    <n v="6"/>
    <s v="AP"/>
    <s v="AP01395510"/>
    <d v="2019-12-13T00:00:00"/>
    <d v="2019-12-13T00:00:00"/>
    <d v="1900-02-26T00:00:00"/>
    <x v="0"/>
    <s v="390002"/>
    <x v="36"/>
    <s v="90000"/>
    <m/>
    <m/>
    <s v="14000"/>
    <x v="1"/>
    <s v="STATE"/>
    <s v="800"/>
    <m/>
    <m/>
    <m/>
    <n v="4812"/>
    <s v="00020151"/>
    <s v="20-D3405JJ16 JJDP UPLIFT"/>
    <s v="Not included"/>
    <s v="Not included"/>
    <m/>
  </r>
  <r>
    <s v="14000"/>
    <n v="2020"/>
    <n v="6"/>
    <s v="AP"/>
    <s v="AP01400549"/>
    <d v="2019-12-19T00:00:00"/>
    <d v="2019-12-19T00:00:00"/>
    <d v="1900-05-17T00:00:00"/>
    <x v="0"/>
    <m/>
    <x v="12"/>
    <s v="99999"/>
    <m/>
    <m/>
    <s v="14000"/>
    <x v="1"/>
    <s v="STATE"/>
    <m/>
    <m/>
    <m/>
    <m/>
    <n v="-2379.38"/>
    <s v="00020174"/>
    <s v="Accounts Payable"/>
    <s v="Not included"/>
    <s v="Not included"/>
    <m/>
  </r>
  <r>
    <s v="14000"/>
    <n v="2020"/>
    <n v="6"/>
    <s v="AP"/>
    <s v="AP01400549"/>
    <d v="2019-12-19T00:00:00"/>
    <d v="2019-12-19T00:00:00"/>
    <d v="1900-10-09T00:00:00"/>
    <x v="0"/>
    <s v="390002"/>
    <x v="35"/>
    <s v="90000"/>
    <m/>
    <m/>
    <s v="14000"/>
    <x v="1"/>
    <s v="STATE"/>
    <s v="041"/>
    <m/>
    <m/>
    <m/>
    <n v="2379.38"/>
    <s v="00020174"/>
    <s v="19-D3226JJ16 EXPAND RESTOR PRA"/>
    <s v="Not included"/>
    <s v="Not included"/>
    <m/>
  </r>
  <r>
    <s v="14000"/>
    <n v="2020"/>
    <n v="6"/>
    <s v="AP"/>
    <s v="AP01402109"/>
    <d v="2019-12-21T00:00:00"/>
    <d v="2019-12-21T00:00:00"/>
    <d v="1900-03-09T00:00:00"/>
    <x v="0"/>
    <m/>
    <x v="11"/>
    <s v="99999"/>
    <m/>
    <m/>
    <s v="14000"/>
    <x v="1"/>
    <s v="STATE"/>
    <m/>
    <m/>
    <m/>
    <m/>
    <n v="-1243.3599999999999"/>
    <s v="00020149"/>
    <s v="Cash With The Treasurer Of VA"/>
    <s v="Not included"/>
    <s v="Not included"/>
    <m/>
  </r>
  <r>
    <s v="14000"/>
    <n v="2020"/>
    <n v="6"/>
    <s v="AP"/>
    <s v="AP01402109"/>
    <d v="2019-12-21T00:00:00"/>
    <d v="2019-12-21T00:00:00"/>
    <d v="1900-03-10T00:00:00"/>
    <x v="0"/>
    <m/>
    <x v="11"/>
    <s v="99999"/>
    <m/>
    <m/>
    <s v="14000"/>
    <x v="1"/>
    <s v="STATE"/>
    <m/>
    <m/>
    <m/>
    <m/>
    <n v="-4812"/>
    <s v="00020151"/>
    <s v="Cash With The Treasurer Of VA"/>
    <s v="Not included"/>
    <s v="Not included"/>
    <m/>
  </r>
  <r>
    <s v="14000"/>
    <n v="2020"/>
    <n v="6"/>
    <s v="AP"/>
    <s v="AP01402109"/>
    <d v="2019-12-21T00:00:00"/>
    <d v="2019-12-21T00:00:00"/>
    <d v="1900-05-22T00:00:00"/>
    <x v="0"/>
    <m/>
    <x v="12"/>
    <s v="99999"/>
    <m/>
    <m/>
    <s v="14000"/>
    <x v="1"/>
    <s v="STATE"/>
    <m/>
    <m/>
    <m/>
    <m/>
    <n v="1243.3599999999999"/>
    <s v="00020149"/>
    <s v="Accounts Payable"/>
    <s v="Not included"/>
    <s v="Not included"/>
    <m/>
  </r>
  <r>
    <s v="14000"/>
    <n v="2020"/>
    <n v="6"/>
    <s v="AP"/>
    <s v="AP01402109"/>
    <d v="2019-12-21T00:00:00"/>
    <d v="2019-12-21T00:00:00"/>
    <d v="1900-05-23T00:00:00"/>
    <x v="0"/>
    <m/>
    <x v="12"/>
    <s v="99999"/>
    <m/>
    <m/>
    <s v="14000"/>
    <x v="1"/>
    <s v="STATE"/>
    <m/>
    <m/>
    <m/>
    <m/>
    <n v="4812"/>
    <s v="00020151"/>
    <s v="Accounts Payable"/>
    <s v="Not included"/>
    <s v="Not included"/>
    <m/>
  </r>
  <r>
    <s v="14000"/>
    <n v="2020"/>
    <n v="6"/>
    <s v="AP"/>
    <s v="AP01403495"/>
    <d v="2019-12-24T00:00:00"/>
    <d v="2019-12-24T00:00:00"/>
    <d v="1900-02-04T00:00:00"/>
    <x v="0"/>
    <m/>
    <x v="11"/>
    <s v="99999"/>
    <m/>
    <m/>
    <s v="14000"/>
    <x v="1"/>
    <s v="STATE"/>
    <m/>
    <m/>
    <m/>
    <m/>
    <n v="-2379.38"/>
    <s v="00020174"/>
    <s v="Cash With The Treasurer Of VA"/>
    <s v="Not included"/>
    <s v="Not included"/>
    <m/>
  </r>
  <r>
    <s v="14000"/>
    <n v="2020"/>
    <n v="6"/>
    <s v="AP"/>
    <s v="AP01403495"/>
    <d v="2019-12-24T00:00:00"/>
    <d v="2019-12-24T00:00:00"/>
    <d v="1900-04-04T00:00:00"/>
    <x v="0"/>
    <m/>
    <x v="12"/>
    <s v="99999"/>
    <m/>
    <m/>
    <s v="14000"/>
    <x v="1"/>
    <s v="STATE"/>
    <m/>
    <m/>
    <m/>
    <m/>
    <n v="2379.38"/>
    <s v="00020174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3T00:00:00"/>
    <x v="0"/>
    <m/>
    <x v="12"/>
    <s v="99999"/>
    <m/>
    <m/>
    <s v="14000"/>
    <x v="1"/>
    <s v="STATE"/>
    <m/>
    <m/>
    <m/>
    <m/>
    <n v="-2500"/>
    <s v="00020562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4T00:00:00"/>
    <x v="0"/>
    <m/>
    <x v="12"/>
    <s v="99999"/>
    <m/>
    <m/>
    <s v="14000"/>
    <x v="1"/>
    <s v="STATE"/>
    <m/>
    <m/>
    <m/>
    <m/>
    <n v="-2500"/>
    <s v="00020563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5T00:00:00"/>
    <x v="0"/>
    <m/>
    <x v="12"/>
    <s v="99999"/>
    <m/>
    <m/>
    <s v="14000"/>
    <x v="1"/>
    <s v="STATE"/>
    <m/>
    <m/>
    <m/>
    <m/>
    <n v="-2500"/>
    <s v="00020564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6T00:00:00"/>
    <x v="0"/>
    <m/>
    <x v="12"/>
    <s v="99999"/>
    <m/>
    <m/>
    <s v="14000"/>
    <x v="1"/>
    <s v="STATE"/>
    <m/>
    <m/>
    <m/>
    <m/>
    <n v="-2500"/>
    <s v="00020565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7T00:00:00"/>
    <x v="0"/>
    <m/>
    <x v="12"/>
    <s v="99999"/>
    <m/>
    <m/>
    <s v="14000"/>
    <x v="1"/>
    <s v="STATE"/>
    <m/>
    <m/>
    <m/>
    <m/>
    <n v="-2500"/>
    <s v="00020566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8T00:00:00"/>
    <x v="0"/>
    <m/>
    <x v="12"/>
    <s v="99999"/>
    <m/>
    <m/>
    <s v="14000"/>
    <x v="1"/>
    <s v="STATE"/>
    <m/>
    <m/>
    <m/>
    <m/>
    <n v="-2500"/>
    <s v="00020567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9T00:00:00"/>
    <x v="0"/>
    <m/>
    <x v="12"/>
    <s v="99999"/>
    <m/>
    <m/>
    <s v="14000"/>
    <x v="1"/>
    <s v="STATE"/>
    <m/>
    <m/>
    <m/>
    <m/>
    <n v="-2500"/>
    <s v="00020568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12T00:00:00"/>
    <x v="0"/>
    <s v="390002"/>
    <x v="37"/>
    <s v="10320"/>
    <m/>
    <m/>
    <s v="14000"/>
    <x v="1"/>
    <s v="STATE"/>
    <m/>
    <m/>
    <m/>
    <m/>
    <n v="2500"/>
    <s v="00020562"/>
    <s v="EP3125234"/>
    <s v="Not included"/>
    <s v="Not included"/>
    <m/>
  </r>
  <r>
    <s v="14000"/>
    <n v="2020"/>
    <n v="7"/>
    <s v="AP"/>
    <s v="AP01416034"/>
    <d v="2020-01-10T00:00:00"/>
    <d v="2020-01-10T00:00:00"/>
    <d v="1900-01-13T00:00:00"/>
    <x v="0"/>
    <s v="390002"/>
    <x v="37"/>
    <s v="10320"/>
    <m/>
    <m/>
    <s v="14000"/>
    <x v="1"/>
    <s v="STATE"/>
    <m/>
    <m/>
    <m/>
    <m/>
    <n v="2500"/>
    <s v="00020563"/>
    <s v="EP3125234"/>
    <s v="Not included"/>
    <s v="Not included"/>
    <m/>
  </r>
  <r>
    <s v="14000"/>
    <n v="2020"/>
    <n v="7"/>
    <s v="AP"/>
    <s v="AP01416034"/>
    <d v="2020-01-10T00:00:00"/>
    <d v="2020-01-10T00:00:00"/>
    <d v="1900-01-14T00:00:00"/>
    <x v="0"/>
    <s v="390002"/>
    <x v="37"/>
    <s v="10320"/>
    <m/>
    <m/>
    <s v="14000"/>
    <x v="1"/>
    <s v="STATE"/>
    <m/>
    <m/>
    <m/>
    <m/>
    <n v="2500"/>
    <s v="00020564"/>
    <s v="EP3125234"/>
    <s v="Not included"/>
    <s v="Not included"/>
    <m/>
  </r>
  <r>
    <s v="14000"/>
    <n v="2020"/>
    <n v="7"/>
    <s v="AP"/>
    <s v="AP01416034"/>
    <d v="2020-01-10T00:00:00"/>
    <d v="2020-01-10T00:00:00"/>
    <d v="1900-01-15T00:00:00"/>
    <x v="0"/>
    <s v="390002"/>
    <x v="37"/>
    <s v="10320"/>
    <m/>
    <m/>
    <s v="14000"/>
    <x v="1"/>
    <s v="STATE"/>
    <m/>
    <m/>
    <m/>
    <m/>
    <n v="2500"/>
    <s v="00020565"/>
    <s v="EP3125234"/>
    <s v="Not included"/>
    <s v="Not included"/>
    <m/>
  </r>
  <r>
    <s v="14000"/>
    <n v="2020"/>
    <n v="7"/>
    <s v="AP"/>
    <s v="AP01416034"/>
    <d v="2020-01-10T00:00:00"/>
    <d v="2020-01-10T00:00:00"/>
    <d v="1900-01-16T00:00:00"/>
    <x v="0"/>
    <s v="390002"/>
    <x v="37"/>
    <s v="10320"/>
    <m/>
    <m/>
    <s v="14000"/>
    <x v="1"/>
    <s v="STATE"/>
    <m/>
    <m/>
    <m/>
    <m/>
    <n v="2500"/>
    <s v="00020566"/>
    <s v="EP3125234"/>
    <s v="Not included"/>
    <s v="Not included"/>
    <m/>
  </r>
  <r>
    <s v="14000"/>
    <n v="2020"/>
    <n v="7"/>
    <s v="AP"/>
    <s v="AP01416034"/>
    <d v="2020-01-10T00:00:00"/>
    <d v="2020-01-10T00:00:00"/>
    <d v="1900-01-17T00:00:00"/>
    <x v="0"/>
    <s v="390002"/>
    <x v="37"/>
    <s v="10320"/>
    <m/>
    <m/>
    <s v="14000"/>
    <x v="1"/>
    <s v="STATE"/>
    <m/>
    <m/>
    <m/>
    <m/>
    <n v="2500"/>
    <s v="00020567"/>
    <s v="EP3125234"/>
    <s v="Not included"/>
    <s v="Not included"/>
    <m/>
  </r>
  <r>
    <s v="14000"/>
    <n v="2020"/>
    <n v="7"/>
    <s v="AP"/>
    <s v="AP01416034"/>
    <d v="2020-01-10T00:00:00"/>
    <d v="2020-01-10T00:00:00"/>
    <d v="1900-01-18T00:00:00"/>
    <x v="0"/>
    <s v="390002"/>
    <x v="37"/>
    <s v="10320"/>
    <m/>
    <m/>
    <s v="14000"/>
    <x v="1"/>
    <s v="STATE"/>
    <m/>
    <m/>
    <m/>
    <m/>
    <n v="2500"/>
    <s v="00020568"/>
    <s v="EP3125234"/>
    <s v="Not included"/>
    <s v="Not included"/>
    <m/>
  </r>
  <r>
    <s v="14000"/>
    <n v="2020"/>
    <n v="7"/>
    <s v="AP"/>
    <s v="AP01420182"/>
    <d v="2020-01-16T00:00:00"/>
    <d v="2020-01-16T00:00:00"/>
    <d v="1899-12-31T00:00:00"/>
    <x v="0"/>
    <m/>
    <x v="11"/>
    <s v="99999"/>
    <m/>
    <m/>
    <s v="14000"/>
    <x v="1"/>
    <s v="STATE"/>
    <m/>
    <m/>
    <m/>
    <m/>
    <n v="-2500"/>
    <s v="00020568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08T00:00:00"/>
    <x v="0"/>
    <m/>
    <x v="11"/>
    <s v="99999"/>
    <m/>
    <m/>
    <s v="14000"/>
    <x v="1"/>
    <s v="STATE"/>
    <m/>
    <m/>
    <m/>
    <m/>
    <n v="-2500"/>
    <s v="00020562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09T00:00:00"/>
    <x v="0"/>
    <m/>
    <x v="11"/>
    <s v="99999"/>
    <m/>
    <m/>
    <s v="14000"/>
    <x v="1"/>
    <s v="STATE"/>
    <m/>
    <m/>
    <m/>
    <m/>
    <n v="-2500"/>
    <s v="00020563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10T00:00:00"/>
    <x v="0"/>
    <m/>
    <x v="11"/>
    <s v="99999"/>
    <m/>
    <m/>
    <s v="14000"/>
    <x v="1"/>
    <s v="STATE"/>
    <m/>
    <m/>
    <m/>
    <m/>
    <n v="-2500"/>
    <s v="00020564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11T00:00:00"/>
    <x v="0"/>
    <m/>
    <x v="11"/>
    <s v="99999"/>
    <m/>
    <m/>
    <s v="14000"/>
    <x v="1"/>
    <s v="STATE"/>
    <m/>
    <m/>
    <m/>
    <m/>
    <n v="-2500"/>
    <s v="00020565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12T00:00:00"/>
    <x v="0"/>
    <m/>
    <x v="11"/>
    <s v="99999"/>
    <m/>
    <m/>
    <s v="14000"/>
    <x v="1"/>
    <s v="STATE"/>
    <m/>
    <m/>
    <m/>
    <m/>
    <n v="-2500"/>
    <s v="00020566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18T00:00:00"/>
    <x v="0"/>
    <m/>
    <x v="11"/>
    <s v="99999"/>
    <m/>
    <m/>
    <s v="14000"/>
    <x v="1"/>
    <s v="STATE"/>
    <m/>
    <m/>
    <m/>
    <m/>
    <n v="-2500"/>
    <s v="00020567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2-02T00:00:00"/>
    <x v="0"/>
    <m/>
    <x v="12"/>
    <s v="99999"/>
    <m/>
    <m/>
    <s v="14000"/>
    <x v="1"/>
    <s v="STATE"/>
    <m/>
    <m/>
    <m/>
    <m/>
    <n v="2500"/>
    <s v="00020568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11T00:00:00"/>
    <x v="0"/>
    <m/>
    <x v="12"/>
    <s v="99999"/>
    <m/>
    <m/>
    <s v="14000"/>
    <x v="1"/>
    <s v="STATE"/>
    <m/>
    <m/>
    <m/>
    <m/>
    <n v="2500"/>
    <s v="00020562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12T00:00:00"/>
    <x v="0"/>
    <m/>
    <x v="12"/>
    <s v="99999"/>
    <m/>
    <m/>
    <s v="14000"/>
    <x v="1"/>
    <s v="STATE"/>
    <m/>
    <m/>
    <m/>
    <m/>
    <n v="2500"/>
    <s v="00020563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13T00:00:00"/>
    <x v="0"/>
    <m/>
    <x v="12"/>
    <s v="99999"/>
    <m/>
    <m/>
    <s v="14000"/>
    <x v="1"/>
    <s v="STATE"/>
    <m/>
    <m/>
    <m/>
    <m/>
    <n v="2500"/>
    <s v="00020564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14T00:00:00"/>
    <x v="0"/>
    <m/>
    <x v="12"/>
    <s v="99999"/>
    <m/>
    <m/>
    <s v="14000"/>
    <x v="1"/>
    <s v="STATE"/>
    <m/>
    <m/>
    <m/>
    <m/>
    <n v="2500"/>
    <s v="00020565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15T00:00:00"/>
    <x v="0"/>
    <m/>
    <x v="12"/>
    <s v="99999"/>
    <m/>
    <m/>
    <s v="14000"/>
    <x v="1"/>
    <s v="STATE"/>
    <m/>
    <m/>
    <m/>
    <m/>
    <n v="2500"/>
    <s v="00020566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20T00:00:00"/>
    <x v="0"/>
    <m/>
    <x v="12"/>
    <s v="99999"/>
    <m/>
    <m/>
    <s v="14000"/>
    <x v="1"/>
    <s v="STATE"/>
    <m/>
    <m/>
    <m/>
    <m/>
    <n v="2500"/>
    <s v="00020567"/>
    <s v="Accounts Payable"/>
    <s v="Not included"/>
    <s v="Not included"/>
    <m/>
  </r>
  <r>
    <s v="14000"/>
    <n v="2020"/>
    <n v="7"/>
    <s v="AP"/>
    <s v="AP01420712"/>
    <d v="2020-01-16T00:00:00"/>
    <d v="2020-01-16T00:00:00"/>
    <d v="1900-01-06T00:00:00"/>
    <x v="0"/>
    <m/>
    <x v="12"/>
    <s v="99999"/>
    <m/>
    <m/>
    <s v="14000"/>
    <x v="1"/>
    <s v="STATE"/>
    <m/>
    <m/>
    <m/>
    <m/>
    <n v="-2500"/>
    <s v="00020561"/>
    <s v="Accounts Payable"/>
    <s v="Not included"/>
    <s v="Not included"/>
    <m/>
  </r>
  <r>
    <s v="14000"/>
    <n v="2020"/>
    <n v="7"/>
    <s v="AP"/>
    <s v="AP01420712"/>
    <d v="2020-01-16T00:00:00"/>
    <d v="2020-01-16T00:00:00"/>
    <d v="1900-01-31T00:00:00"/>
    <x v="0"/>
    <s v="390002"/>
    <x v="37"/>
    <s v="10320"/>
    <m/>
    <m/>
    <s v="14000"/>
    <x v="1"/>
    <s v="STATE"/>
    <m/>
    <m/>
    <m/>
    <m/>
    <n v="2500"/>
    <s v="00020561"/>
    <s v="EP3125234"/>
    <s v="Not included"/>
    <s v="Not included"/>
    <m/>
  </r>
  <r>
    <s v="14000"/>
    <n v="2020"/>
    <n v="7"/>
    <s v="AP"/>
    <s v="AP01421140"/>
    <d v="2020-01-17T00:00:00"/>
    <d v="2020-01-17T00:00:00"/>
    <d v="1900-01-08T00:00:00"/>
    <x v="0"/>
    <m/>
    <x v="11"/>
    <s v="99999"/>
    <m/>
    <m/>
    <s v="14000"/>
    <x v="1"/>
    <s v="STATE"/>
    <m/>
    <m/>
    <m/>
    <m/>
    <n v="-2500"/>
    <s v="00020561"/>
    <s v="Cash With The Treasurer Of VA"/>
    <s v="Not included"/>
    <s v="Not included"/>
    <m/>
  </r>
  <r>
    <s v="14000"/>
    <n v="2020"/>
    <n v="7"/>
    <s v="AP"/>
    <s v="AP01421140"/>
    <d v="2020-01-17T00:00:00"/>
    <d v="2020-01-17T00:00:00"/>
    <d v="1900-02-28T00:00:00"/>
    <x v="0"/>
    <m/>
    <x v="12"/>
    <s v="99999"/>
    <m/>
    <m/>
    <s v="14000"/>
    <x v="1"/>
    <s v="STATE"/>
    <m/>
    <m/>
    <m/>
    <m/>
    <n v="2500"/>
    <s v="00020561"/>
    <s v="Accounts Payable"/>
    <s v="Not included"/>
    <s v="Not included"/>
    <m/>
  </r>
  <r>
    <s v="14000"/>
    <n v="2020"/>
    <n v="7"/>
    <s v="AP"/>
    <s v="AP01424275"/>
    <d v="2020-01-23T00:00:00"/>
    <d v="2020-01-23T00:00:00"/>
    <d v="1900-01-19T00:00:00"/>
    <x v="0"/>
    <m/>
    <x v="12"/>
    <s v="99999"/>
    <m/>
    <m/>
    <s v="14000"/>
    <x v="1"/>
    <s v="STATE"/>
    <m/>
    <m/>
    <m/>
    <m/>
    <n v="-2034.59"/>
    <s v="00020649"/>
    <s v="Accounts Payable"/>
    <s v="Not included"/>
    <s v="Not included"/>
    <m/>
  </r>
  <r>
    <s v="14000"/>
    <n v="2020"/>
    <n v="7"/>
    <s v="AP"/>
    <s v="AP01424275"/>
    <d v="2020-01-23T00:00:00"/>
    <d v="2020-01-23T00:00:00"/>
    <d v="1900-01-20T00:00:00"/>
    <x v="0"/>
    <m/>
    <x v="12"/>
    <s v="99999"/>
    <m/>
    <m/>
    <s v="14000"/>
    <x v="1"/>
    <s v="STATE"/>
    <m/>
    <m/>
    <m/>
    <m/>
    <n v="-3365"/>
    <s v="00020650"/>
    <s v="Accounts Payable"/>
    <s v="Not included"/>
    <s v="Not included"/>
    <m/>
  </r>
  <r>
    <s v="14000"/>
    <n v="2020"/>
    <n v="7"/>
    <s v="AP"/>
    <s v="AP01424275"/>
    <d v="2020-01-23T00:00:00"/>
    <d v="2020-01-23T00:00:00"/>
    <d v="1900-02-04T00:00:00"/>
    <x v="0"/>
    <s v="390002"/>
    <x v="35"/>
    <s v="90000"/>
    <m/>
    <m/>
    <s v="14000"/>
    <x v="1"/>
    <s v="STATE"/>
    <s v="398"/>
    <m/>
    <m/>
    <m/>
    <n v="3365"/>
    <s v="00020650"/>
    <s v="20-D3403JJ16-JJDP"/>
    <s v="Not included"/>
    <s v="Not included"/>
    <m/>
  </r>
  <r>
    <s v="14000"/>
    <n v="2020"/>
    <n v="7"/>
    <s v="AP"/>
    <s v="AP01424275"/>
    <d v="2020-01-23T00:00:00"/>
    <d v="2020-01-23T00:00:00"/>
    <d v="1900-02-13T00:00:00"/>
    <x v="0"/>
    <s v="390002"/>
    <x v="35"/>
    <s v="90000"/>
    <m/>
    <m/>
    <s v="14000"/>
    <x v="1"/>
    <s v="STATE"/>
    <s v="107"/>
    <m/>
    <m/>
    <m/>
    <n v="2034.59"/>
    <s v="00020649"/>
    <s v="20-D3395JJ16-JJDP"/>
    <s v="Not included"/>
    <s v="Not included"/>
    <m/>
  </r>
  <r>
    <s v="14000"/>
    <n v="2020"/>
    <n v="7"/>
    <s v="AP"/>
    <s v="AP01426920"/>
    <d v="2020-01-28T00:00:00"/>
    <d v="2020-01-28T00:00:00"/>
    <d v="1900-01-16T00:00:00"/>
    <x v="0"/>
    <m/>
    <x v="12"/>
    <s v="99999"/>
    <m/>
    <m/>
    <s v="14000"/>
    <x v="1"/>
    <s v="STATE"/>
    <m/>
    <m/>
    <m/>
    <m/>
    <n v="2034.59"/>
    <s v="00020649"/>
    <s v="Accounts Payable"/>
    <s v="Not included"/>
    <s v="Not included"/>
    <m/>
  </r>
  <r>
    <s v="14000"/>
    <n v="2020"/>
    <n v="7"/>
    <s v="AP"/>
    <s v="AP01426920"/>
    <d v="2020-01-28T00:00:00"/>
    <d v="2020-01-28T00:00:00"/>
    <d v="1900-01-17T00:00:00"/>
    <x v="0"/>
    <m/>
    <x v="11"/>
    <s v="99999"/>
    <m/>
    <m/>
    <s v="14000"/>
    <x v="1"/>
    <s v="STATE"/>
    <m/>
    <m/>
    <m/>
    <m/>
    <n v="-2034.59"/>
    <s v="00020649"/>
    <s v="Cash With The Treasurer Of VA"/>
    <s v="Not included"/>
    <s v="Not included"/>
    <m/>
  </r>
  <r>
    <s v="14000"/>
    <n v="2020"/>
    <n v="7"/>
    <s v="AP"/>
    <s v="AP01426920"/>
    <d v="2020-01-28T00:00:00"/>
    <d v="2020-01-28T00:00:00"/>
    <d v="1900-01-18T00:00:00"/>
    <x v="0"/>
    <m/>
    <x v="12"/>
    <s v="99999"/>
    <m/>
    <m/>
    <s v="14000"/>
    <x v="1"/>
    <s v="STATE"/>
    <m/>
    <m/>
    <m/>
    <m/>
    <n v="3365"/>
    <s v="00020650"/>
    <s v="Accounts Payable"/>
    <s v="Not included"/>
    <s v="Not included"/>
    <m/>
  </r>
  <r>
    <s v="14000"/>
    <n v="2020"/>
    <n v="7"/>
    <s v="AP"/>
    <s v="AP01426920"/>
    <d v="2020-01-28T00:00:00"/>
    <d v="2020-01-28T00:00:00"/>
    <d v="1900-01-19T00:00:00"/>
    <x v="0"/>
    <m/>
    <x v="11"/>
    <s v="99999"/>
    <m/>
    <m/>
    <s v="14000"/>
    <x v="1"/>
    <s v="STATE"/>
    <m/>
    <m/>
    <m/>
    <m/>
    <n v="-3365"/>
    <s v="00020650"/>
    <s v="Cash With The Treasurer Of VA"/>
    <s v="Not included"/>
    <s v="Not included"/>
    <m/>
  </r>
  <r>
    <s v="14000"/>
    <n v="2020"/>
    <n v="8"/>
    <s v="AP"/>
    <s v="AP01434093"/>
    <d v="2020-02-04T00:00:00"/>
    <d v="2020-02-04T00:00:00"/>
    <d v="1900-01-15T00:00:00"/>
    <x v="0"/>
    <m/>
    <x v="12"/>
    <s v="99999"/>
    <m/>
    <m/>
    <s v="14000"/>
    <x v="1"/>
    <s v="STATE"/>
    <m/>
    <m/>
    <m/>
    <m/>
    <n v="-9514.02"/>
    <s v="00020773"/>
    <s v="Accounts Payable"/>
    <s v="Not included"/>
    <s v="Not included"/>
    <m/>
  </r>
  <r>
    <s v="14000"/>
    <n v="2020"/>
    <n v="8"/>
    <s v="AP"/>
    <s v="AP01434093"/>
    <d v="2020-02-04T00:00:00"/>
    <d v="2020-02-04T00:00:00"/>
    <d v="1900-01-16T00:00:00"/>
    <x v="0"/>
    <m/>
    <x v="12"/>
    <s v="99999"/>
    <m/>
    <m/>
    <s v="14000"/>
    <x v="1"/>
    <s v="STATE"/>
    <m/>
    <m/>
    <m/>
    <m/>
    <n v="-5260"/>
    <s v="00020774"/>
    <s v="Accounts Payable"/>
    <s v="Not included"/>
    <s v="Not included"/>
    <m/>
  </r>
  <r>
    <s v="14000"/>
    <n v="2020"/>
    <n v="8"/>
    <s v="AP"/>
    <s v="AP01434093"/>
    <d v="2020-02-04T00:00:00"/>
    <d v="2020-02-04T00:00:00"/>
    <d v="1900-04-28T00:00:00"/>
    <x v="0"/>
    <s v="390002"/>
    <x v="36"/>
    <s v="90000"/>
    <m/>
    <m/>
    <s v="14000"/>
    <x v="1"/>
    <s v="STATE"/>
    <s v="590"/>
    <m/>
    <m/>
    <m/>
    <n v="9514.02"/>
    <s v="00020773"/>
    <s v="20-D3399JJ16-JJDP"/>
    <s v="Not included"/>
    <s v="Not included"/>
    <m/>
  </r>
  <r>
    <s v="14000"/>
    <n v="2020"/>
    <n v="8"/>
    <s v="AP"/>
    <s v="AP01434093"/>
    <d v="2020-02-04T00:00:00"/>
    <d v="2020-02-04T00:00:00"/>
    <d v="1900-04-29T00:00:00"/>
    <x v="0"/>
    <s v="390002"/>
    <x v="36"/>
    <s v="90000"/>
    <m/>
    <m/>
    <s v="14000"/>
    <x v="1"/>
    <s v="STATE"/>
    <s v="800"/>
    <m/>
    <m/>
    <m/>
    <n v="5260"/>
    <s v="00020774"/>
    <s v="20-D3405JJ16-JJDP"/>
    <s v="Not included"/>
    <s v="Not included"/>
    <m/>
  </r>
  <r>
    <s v="14000"/>
    <n v="2020"/>
    <n v="8"/>
    <s v="AP"/>
    <s v="AP01436329"/>
    <d v="2020-02-06T00:00:00"/>
    <d v="2020-02-06T00:00:00"/>
    <d v="1900-01-18T00:00:00"/>
    <x v="0"/>
    <m/>
    <x v="11"/>
    <s v="99999"/>
    <m/>
    <m/>
    <s v="14000"/>
    <x v="1"/>
    <s v="STATE"/>
    <m/>
    <m/>
    <m/>
    <m/>
    <n v="-9514.02"/>
    <s v="00020773"/>
    <s v="Cash With The Treasurer Of VA"/>
    <s v="Not included"/>
    <s v="Not included"/>
    <m/>
  </r>
  <r>
    <s v="14000"/>
    <n v="2020"/>
    <n v="8"/>
    <s v="AP"/>
    <s v="AP01436329"/>
    <d v="2020-02-06T00:00:00"/>
    <d v="2020-02-06T00:00:00"/>
    <d v="1900-02-16T00:00:00"/>
    <x v="0"/>
    <m/>
    <x v="11"/>
    <s v="99999"/>
    <m/>
    <m/>
    <s v="14000"/>
    <x v="1"/>
    <s v="STATE"/>
    <m/>
    <m/>
    <m/>
    <m/>
    <n v="-5260"/>
    <s v="00020774"/>
    <s v="Cash With The Treasurer Of VA"/>
    <s v="Not included"/>
    <s v="Not included"/>
    <m/>
  </r>
  <r>
    <s v="14000"/>
    <n v="2020"/>
    <n v="8"/>
    <s v="AP"/>
    <s v="AP01436329"/>
    <d v="2020-02-06T00:00:00"/>
    <d v="2020-02-06T00:00:00"/>
    <d v="1900-03-26T00:00:00"/>
    <x v="0"/>
    <m/>
    <x v="12"/>
    <s v="99999"/>
    <m/>
    <m/>
    <s v="14000"/>
    <x v="1"/>
    <s v="STATE"/>
    <m/>
    <m/>
    <m/>
    <m/>
    <n v="9514.02"/>
    <s v="00020773"/>
    <s v="Accounts Payable"/>
    <s v="Not included"/>
    <s v="Not included"/>
    <m/>
  </r>
  <r>
    <s v="14000"/>
    <n v="2020"/>
    <n v="8"/>
    <s v="AP"/>
    <s v="AP01436329"/>
    <d v="2020-02-06T00:00:00"/>
    <d v="2020-02-06T00:00:00"/>
    <d v="1900-05-05T00:00:00"/>
    <x v="0"/>
    <m/>
    <x v="12"/>
    <s v="99999"/>
    <m/>
    <m/>
    <s v="14000"/>
    <x v="1"/>
    <s v="STATE"/>
    <m/>
    <m/>
    <m/>
    <m/>
    <n v="5260"/>
    <s v="00020774"/>
    <s v="Accounts Payable"/>
    <s v="Not included"/>
    <s v="Not included"/>
    <m/>
  </r>
  <r>
    <s v="14000"/>
    <n v="2020"/>
    <n v="8"/>
    <s v="ONL"/>
    <s v="0001440640"/>
    <d v="2020-02-11T00:00:00"/>
    <d v="2020-02-27T00:00:00"/>
    <d v="1899-12-31T00:00:00"/>
    <x v="0"/>
    <s v="390004"/>
    <x v="31"/>
    <s v="10320"/>
    <m/>
    <m/>
    <s v="14000"/>
    <x v="0"/>
    <s v="STATE"/>
    <m/>
    <m/>
    <m/>
    <m/>
    <n v="-665.32"/>
    <m/>
    <s v="To correct 16 JJDP Admin Match"/>
    <s v="Not included"/>
    <s v="Not included"/>
    <m/>
  </r>
  <r>
    <s v="14000"/>
    <n v="2020"/>
    <n v="8"/>
    <s v="ONL"/>
    <s v="0001440640"/>
    <d v="2020-02-11T00:00:00"/>
    <d v="2020-02-27T00:00:00"/>
    <d v="1900-01-01T00:00:00"/>
    <x v="0"/>
    <s v="390004"/>
    <x v="15"/>
    <s v="10320"/>
    <m/>
    <m/>
    <s v="14000"/>
    <x v="0"/>
    <s v="STATE"/>
    <m/>
    <m/>
    <m/>
    <m/>
    <n v="-3618.75"/>
    <m/>
    <s v="To correct 16 JJDP Admin Match"/>
    <s v="Not included"/>
    <s v="Not included"/>
    <m/>
  </r>
  <r>
    <s v="14000"/>
    <n v="2020"/>
    <n v="8"/>
    <s v="ONL"/>
    <s v="0001440640"/>
    <d v="2020-02-11T00:00:00"/>
    <d v="2020-02-27T00:00:00"/>
    <d v="1900-01-04T00:00:00"/>
    <x v="1"/>
    <s v="390004"/>
    <x v="31"/>
    <s v="10320"/>
    <m/>
    <m/>
    <s v="14000"/>
    <x v="0"/>
    <s v="STATE"/>
    <m/>
    <m/>
    <m/>
    <m/>
    <n v="665.32"/>
    <m/>
    <s v="To correct 16 JJDP Admin Match"/>
    <s v="Not included"/>
    <s v="Not included"/>
    <m/>
  </r>
  <r>
    <s v="14000"/>
    <n v="2020"/>
    <n v="8"/>
    <s v="ONL"/>
    <s v="0001440640"/>
    <d v="2020-02-11T00:00:00"/>
    <d v="2020-02-27T00:00:00"/>
    <d v="1900-01-05T00:00:00"/>
    <x v="1"/>
    <s v="390004"/>
    <x v="15"/>
    <s v="10320"/>
    <m/>
    <m/>
    <s v="14000"/>
    <x v="0"/>
    <s v="STATE"/>
    <m/>
    <m/>
    <m/>
    <m/>
    <n v="3618.75"/>
    <m/>
    <s v="To correct 16 JJDP Admin Match"/>
    <s v="Not included"/>
    <s v="Not included"/>
    <m/>
  </r>
  <r>
    <s v="14000"/>
    <n v="2020"/>
    <n v="8"/>
    <s v="ONL"/>
    <s v="0001440640"/>
    <d v="2020-02-11T00:00:00"/>
    <d v="2020-02-27T00:00:00"/>
    <d v="1900-01-06T00:00:00"/>
    <x v="0"/>
    <m/>
    <x v="11"/>
    <s v="99999"/>
    <m/>
    <m/>
    <m/>
    <x v="0"/>
    <m/>
    <m/>
    <m/>
    <m/>
    <m/>
    <n v="4284.07"/>
    <m/>
    <s v="Cash With The Treasurer Of VA"/>
    <s v="Not included"/>
    <s v="Not included"/>
    <m/>
  </r>
  <r>
    <s v="14000"/>
    <n v="2020"/>
    <n v="8"/>
    <s v="ONL"/>
    <s v="0001440640"/>
    <d v="2020-02-11T00:00:00"/>
    <d v="2020-02-27T00:00:00"/>
    <d v="1900-01-07T00:00:00"/>
    <x v="1"/>
    <m/>
    <x v="11"/>
    <s v="99999"/>
    <m/>
    <m/>
    <m/>
    <x v="0"/>
    <m/>
    <m/>
    <m/>
    <m/>
    <m/>
    <n v="-4284.07"/>
    <m/>
    <s v="Cash With The Treasurer Of VA"/>
    <s v="Not included"/>
    <s v="Not included"/>
    <m/>
  </r>
  <r>
    <s v="14000"/>
    <n v="2020"/>
    <n v="8"/>
    <s v="AP"/>
    <s v="AP01441125"/>
    <d v="2020-02-11T00:00:00"/>
    <d v="2020-02-11T00:00:00"/>
    <d v="1900-01-07T00:00:00"/>
    <x v="0"/>
    <m/>
    <x v="12"/>
    <s v="99999"/>
    <m/>
    <m/>
    <s v="14000"/>
    <x v="2"/>
    <s v="STATE"/>
    <m/>
    <m/>
    <m/>
    <m/>
    <n v="-5000"/>
    <s v="00020966"/>
    <s v="Accounts Payable"/>
    <s v="Not included"/>
    <s v="Not included"/>
    <m/>
  </r>
  <r>
    <s v="14000"/>
    <n v="2020"/>
    <n v="8"/>
    <s v="AP"/>
    <s v="AP01441125"/>
    <d v="2020-02-11T00:00:00"/>
    <d v="2020-02-11T00:00:00"/>
    <d v="1900-01-11T00:00:00"/>
    <x v="0"/>
    <s v="390002"/>
    <x v="38"/>
    <s v="10320"/>
    <m/>
    <m/>
    <s v="14000"/>
    <x v="2"/>
    <s v="STATE"/>
    <m/>
    <m/>
    <m/>
    <m/>
    <n v="5000"/>
    <s v="00020966"/>
    <s v="2020 Membership Dues"/>
    <s v="Not included"/>
    <s v="Not included"/>
    <m/>
  </r>
  <r>
    <s v="14000"/>
    <n v="2020"/>
    <n v="8"/>
    <s v="AP"/>
    <s v="AP01441236"/>
    <d v="2020-02-12T00:00:00"/>
    <d v="2020-02-12T00:00:00"/>
    <d v="1900-01-10T00:00:00"/>
    <x v="0"/>
    <m/>
    <x v="11"/>
    <s v="99999"/>
    <m/>
    <m/>
    <s v="14000"/>
    <x v="2"/>
    <s v="STATE"/>
    <m/>
    <m/>
    <m/>
    <m/>
    <n v="-5000"/>
    <s v="00020966"/>
    <s v="Cash With The Treasurer Of VA"/>
    <s v="Not included"/>
    <s v="Not included"/>
    <m/>
  </r>
  <r>
    <s v="14000"/>
    <n v="2020"/>
    <n v="8"/>
    <s v="AP"/>
    <s v="AP01441236"/>
    <d v="2020-02-12T00:00:00"/>
    <d v="2020-02-12T00:00:00"/>
    <d v="1900-01-21T00:00:00"/>
    <x v="0"/>
    <m/>
    <x v="12"/>
    <s v="99999"/>
    <m/>
    <m/>
    <s v="14000"/>
    <x v="2"/>
    <s v="STATE"/>
    <m/>
    <m/>
    <m/>
    <m/>
    <n v="5000"/>
    <s v="00020966"/>
    <s v="Accounts Payable"/>
    <s v="Not included"/>
    <s v="Not included"/>
    <m/>
  </r>
  <r>
    <s v="14000"/>
    <n v="2020"/>
    <n v="8"/>
    <s v="AP"/>
    <s v="AP01445556"/>
    <d v="2020-02-18T00:00:00"/>
    <d v="2020-02-18T00:00:00"/>
    <d v="1900-01-13T00:00:00"/>
    <x v="0"/>
    <m/>
    <x v="12"/>
    <s v="99999"/>
    <m/>
    <m/>
    <s v="14000"/>
    <x v="2"/>
    <s v="STATE"/>
    <m/>
    <m/>
    <m/>
    <m/>
    <n v="-132.25"/>
    <s v="00020967"/>
    <s v="Accounts Payable"/>
    <s v="Not included"/>
    <s v="Not included"/>
    <m/>
  </r>
  <r>
    <s v="14000"/>
    <n v="2020"/>
    <n v="8"/>
    <s v="AP"/>
    <s v="AP01445556"/>
    <d v="2020-02-18T00:00:00"/>
    <d v="2020-02-18T00:00:00"/>
    <d v="1900-02-11T00:00:00"/>
    <x v="0"/>
    <s v="390002"/>
    <x v="26"/>
    <s v="10320"/>
    <m/>
    <m/>
    <s v="14000"/>
    <x v="2"/>
    <s v="STATE"/>
    <m/>
    <m/>
    <m/>
    <m/>
    <n v="132.25"/>
    <s v="00020967"/>
    <s v="Travel Reimbursement"/>
    <s v="Not included"/>
    <s v="Not included"/>
    <m/>
  </r>
  <r>
    <s v="14000"/>
    <n v="2020"/>
    <n v="8"/>
    <s v="AP"/>
    <s v="AP01445891"/>
    <d v="2020-02-19T00:00:00"/>
    <d v="2020-02-19T00:00:00"/>
    <d v="1900-01-09T00:00:00"/>
    <x v="0"/>
    <m/>
    <x v="11"/>
    <s v="99999"/>
    <m/>
    <m/>
    <s v="14000"/>
    <x v="2"/>
    <s v="STATE"/>
    <m/>
    <m/>
    <m/>
    <m/>
    <n v="-132.25"/>
    <s v="00020967"/>
    <s v="Cash With The Treasurer Of VA"/>
    <s v="Not included"/>
    <s v="Not included"/>
    <m/>
  </r>
  <r>
    <s v="14000"/>
    <n v="2020"/>
    <n v="8"/>
    <s v="AP"/>
    <s v="AP01445891"/>
    <d v="2020-02-19T00:00:00"/>
    <d v="2020-02-19T00:00:00"/>
    <d v="1900-03-16T00:00:00"/>
    <x v="0"/>
    <m/>
    <x v="12"/>
    <s v="99999"/>
    <m/>
    <m/>
    <s v="14000"/>
    <x v="2"/>
    <s v="STATE"/>
    <m/>
    <m/>
    <m/>
    <m/>
    <n v="132.25"/>
    <s v="00020967"/>
    <s v="Accounts Payable"/>
    <s v="Not included"/>
    <s v="Not included"/>
    <m/>
  </r>
  <r>
    <s v="14000"/>
    <n v="2020"/>
    <n v="8"/>
    <s v="AP"/>
    <s v="AP01447914"/>
    <d v="2020-02-20T00:00:00"/>
    <d v="2020-02-20T00:00:00"/>
    <d v="1900-01-11T00:00:00"/>
    <x v="0"/>
    <m/>
    <x v="12"/>
    <s v="99999"/>
    <m/>
    <m/>
    <s v="14000"/>
    <x v="2"/>
    <s v="STATE"/>
    <m/>
    <m/>
    <m/>
    <m/>
    <n v="-102.35"/>
    <s v="00021107"/>
    <s v="Accounts Payable"/>
    <s v="Not included"/>
    <s v="Not included"/>
    <m/>
  </r>
  <r>
    <s v="14000"/>
    <n v="2020"/>
    <n v="8"/>
    <s v="AP"/>
    <s v="AP01447914"/>
    <d v="2020-02-20T00:00:00"/>
    <d v="2020-02-20T00:00:00"/>
    <d v="1900-01-15T00:00:00"/>
    <x v="0"/>
    <s v="390002"/>
    <x v="26"/>
    <s v="10320"/>
    <m/>
    <m/>
    <s v="14000"/>
    <x v="2"/>
    <s v="STATE"/>
    <m/>
    <m/>
    <m/>
    <m/>
    <n v="102.35"/>
    <s v="00021107"/>
    <s v="Travel Reimbursement"/>
    <s v="Not included"/>
    <s v="Not included"/>
    <m/>
  </r>
  <r>
    <s v="14000"/>
    <n v="2020"/>
    <n v="8"/>
    <s v="AP"/>
    <s v="AP01448276"/>
    <d v="2020-02-20T00:00:00"/>
    <d v="2020-02-20T00:00:00"/>
    <d v="1900-01-01T00:00:00"/>
    <x v="0"/>
    <m/>
    <x v="11"/>
    <s v="99999"/>
    <m/>
    <m/>
    <s v="14000"/>
    <x v="2"/>
    <s v="STATE"/>
    <m/>
    <m/>
    <m/>
    <m/>
    <n v="-102.35"/>
    <s v="00021107"/>
    <s v="Cash With The Treasurer Of VA"/>
    <s v="Not included"/>
    <s v="Not included"/>
    <m/>
  </r>
  <r>
    <s v="14000"/>
    <n v="2020"/>
    <n v="8"/>
    <s v="AP"/>
    <s v="AP01448276"/>
    <d v="2020-02-20T00:00:00"/>
    <d v="2020-02-20T00:00:00"/>
    <d v="1900-01-11T00:00:00"/>
    <x v="0"/>
    <m/>
    <x v="12"/>
    <s v="99999"/>
    <m/>
    <m/>
    <s v="14000"/>
    <x v="2"/>
    <s v="STATE"/>
    <m/>
    <m/>
    <m/>
    <m/>
    <n v="102.35"/>
    <s v="00021107"/>
    <s v="Accounts Payable"/>
    <s v="Not included"/>
    <s v="Not included"/>
    <m/>
  </r>
  <r>
    <s v="14000"/>
    <n v="2020"/>
    <n v="8"/>
    <s v="ONL"/>
    <s v="0001460920"/>
    <d v="2020-02-28T00:00:00"/>
    <d v="2020-03-06T00:00:00"/>
    <d v="1900-01-03T00:00:00"/>
    <x v="0"/>
    <s v="390004"/>
    <x v="26"/>
    <s v="10320"/>
    <m/>
    <m/>
    <s v="14000"/>
    <x v="2"/>
    <s v="STATE"/>
    <m/>
    <m/>
    <m/>
    <m/>
    <n v="218.5"/>
    <m/>
    <s v="Correct Project Code"/>
    <s v="Not included"/>
    <s v="Not included"/>
    <m/>
  </r>
  <r>
    <s v="14000"/>
    <n v="2020"/>
    <n v="8"/>
    <s v="ONL"/>
    <s v="0001460920"/>
    <d v="2020-02-28T00:00:00"/>
    <d v="2020-03-06T00:00:00"/>
    <d v="1900-01-05T00:00:00"/>
    <x v="0"/>
    <s v="390004"/>
    <x v="20"/>
    <s v="10320"/>
    <m/>
    <m/>
    <s v="14000"/>
    <x v="2"/>
    <s v="STATE"/>
    <m/>
    <m/>
    <m/>
    <m/>
    <n v="104.97"/>
    <m/>
    <s v="Correct Project Code"/>
    <s v="Not included"/>
    <s v="Not included"/>
    <m/>
  </r>
  <r>
    <s v="14000"/>
    <n v="2020"/>
    <n v="8"/>
    <s v="ONL"/>
    <s v="0001460920"/>
    <d v="2020-02-28T00:00:00"/>
    <d v="2020-03-06T00:00:00"/>
    <d v="1900-01-07T00:00:00"/>
    <x v="0"/>
    <s v="390004"/>
    <x v="19"/>
    <s v="10320"/>
    <m/>
    <m/>
    <s v="14000"/>
    <x v="2"/>
    <s v="STATE"/>
    <m/>
    <m/>
    <m/>
    <m/>
    <n v="82.5"/>
    <m/>
    <s v="Correct Project Code"/>
    <s v="Not included"/>
    <s v="Not included"/>
    <m/>
  </r>
  <r>
    <s v="14000"/>
    <n v="2020"/>
    <n v="8"/>
    <s v="ONL"/>
    <s v="0001460920"/>
    <d v="2020-02-28T00:00:00"/>
    <d v="2020-03-06T00:00:00"/>
    <d v="1900-01-17T00:00:00"/>
    <x v="0"/>
    <m/>
    <x v="11"/>
    <s v="99999"/>
    <m/>
    <m/>
    <m/>
    <x v="2"/>
    <m/>
    <m/>
    <m/>
    <m/>
    <m/>
    <n v="-405.97"/>
    <m/>
    <s v="Cash With The Treasurer Of VA"/>
    <s v="Not included"/>
    <s v="Not included"/>
    <m/>
  </r>
  <r>
    <s v="14000"/>
    <n v="2020"/>
    <n v="9"/>
    <s v="AP"/>
    <s v="AP01462519"/>
    <d v="2020-03-06T00:00:00"/>
    <d v="2020-03-06T00:00:00"/>
    <d v="1899-12-31T00:00:00"/>
    <x v="0"/>
    <m/>
    <x v="12"/>
    <s v="99999"/>
    <m/>
    <m/>
    <s v="14000"/>
    <x v="2"/>
    <s v="STATE"/>
    <m/>
    <m/>
    <m/>
    <m/>
    <n v="5000"/>
    <s v="00020966"/>
    <s v="Accounts Payable"/>
    <s v="Not included"/>
    <s v="Not included"/>
    <m/>
  </r>
  <r>
    <s v="14000"/>
    <n v="2020"/>
    <n v="9"/>
    <s v="AP"/>
    <s v="AP01462519"/>
    <d v="2020-03-06T00:00:00"/>
    <d v="2020-03-06T00:00:00"/>
    <d v="1900-01-01T00:00:00"/>
    <x v="0"/>
    <s v="390002"/>
    <x v="38"/>
    <s v="10320"/>
    <m/>
    <m/>
    <s v="14000"/>
    <x v="2"/>
    <s v="STATE"/>
    <m/>
    <m/>
    <m/>
    <m/>
    <n v="-5000"/>
    <s v="00020966"/>
    <s v="2020 Membership Dues"/>
    <s v="Not included"/>
    <s v="Not included"/>
    <m/>
  </r>
  <r>
    <s v="14000"/>
    <n v="2020"/>
    <n v="9"/>
    <s v="AP"/>
    <s v="AP01462521"/>
    <d v="2020-03-06T00:00:00"/>
    <d v="2020-03-06T00:00:00"/>
    <d v="1900-01-03T00:00:00"/>
    <x v="0"/>
    <m/>
    <x v="11"/>
    <s v="99999"/>
    <m/>
    <m/>
    <s v="14000"/>
    <x v="2"/>
    <s v="STATE"/>
    <m/>
    <m/>
    <m/>
    <m/>
    <n v="5000"/>
    <s v="00020966"/>
    <s v="Cash With The Treasurer Of VA"/>
    <s v="Not included"/>
    <s v="Not included"/>
    <m/>
  </r>
  <r>
    <s v="14000"/>
    <n v="2020"/>
    <n v="9"/>
    <s v="AP"/>
    <s v="AP01462521"/>
    <d v="2020-03-06T00:00:00"/>
    <d v="2020-03-06T00:00:00"/>
    <d v="1900-01-07T00:00:00"/>
    <x v="0"/>
    <m/>
    <x v="12"/>
    <s v="99999"/>
    <m/>
    <m/>
    <s v="14000"/>
    <x v="2"/>
    <s v="STATE"/>
    <m/>
    <m/>
    <m/>
    <m/>
    <n v="-5000"/>
    <s v="00020966"/>
    <s v="Accounts Payable"/>
    <s v="Not included"/>
    <s v="Not included"/>
    <m/>
  </r>
  <r>
    <s v="14000"/>
    <n v="2020"/>
    <n v="9"/>
    <s v="SPJ"/>
    <s v="0001466691"/>
    <d v="2020-03-12T00:00:00"/>
    <d v="2020-03-25T00:00:00"/>
    <d v="1900-01-27T00:00:00"/>
    <x v="0"/>
    <s v="390002"/>
    <x v="38"/>
    <s v="10320"/>
    <m/>
    <m/>
    <s v="14000"/>
    <x v="2"/>
    <s v="STATE"/>
    <m/>
    <m/>
    <m/>
    <m/>
    <n v="5000"/>
    <s v="EP3143276"/>
    <s v="Organization Memberships"/>
    <s v="Not included"/>
    <s v="Not included"/>
    <m/>
  </r>
  <r>
    <s v="14000"/>
    <n v="2020"/>
    <n v="9"/>
    <s v="SPJ"/>
    <s v="0001466691"/>
    <d v="2020-03-12T00:00:00"/>
    <d v="2020-03-25T00:00:00"/>
    <d v="1900-04-01T00:00:00"/>
    <x v="0"/>
    <m/>
    <x v="11"/>
    <s v="99999"/>
    <m/>
    <m/>
    <m/>
    <x v="2"/>
    <m/>
    <m/>
    <m/>
    <m/>
    <m/>
    <n v="-5000"/>
    <m/>
    <s v="Cash With The Treasurer Of VA"/>
    <s v="Not included"/>
    <s v="Not included"/>
    <m/>
  </r>
  <r>
    <s v="14000"/>
    <n v="2020"/>
    <n v="9"/>
    <s v="AP"/>
    <s v="AP01473616"/>
    <d v="2020-03-20T00:00:00"/>
    <d v="2020-03-20T00:00:00"/>
    <d v="1900-01-01T00:00:00"/>
    <x v="0"/>
    <m/>
    <x v="12"/>
    <s v="99999"/>
    <m/>
    <m/>
    <s v="14000"/>
    <x v="1"/>
    <s v="STATE"/>
    <m/>
    <m/>
    <m/>
    <m/>
    <n v="-94566.91"/>
    <s v="00021415"/>
    <s v="Accounts Payable"/>
    <s v="Not included"/>
    <s v="Not included"/>
    <m/>
  </r>
  <r>
    <s v="14000"/>
    <n v="2020"/>
    <n v="9"/>
    <s v="AP"/>
    <s v="AP01473616"/>
    <d v="2020-03-20T00:00:00"/>
    <d v="2020-03-20T00:00:00"/>
    <d v="1900-01-04T00:00:00"/>
    <x v="0"/>
    <s v="390002"/>
    <x v="14"/>
    <s v="90000"/>
    <m/>
    <m/>
    <s v="14000"/>
    <x v="1"/>
    <s v="STATE"/>
    <m/>
    <m/>
    <m/>
    <m/>
    <n v="94566.91"/>
    <s v="00021415"/>
    <s v="2016JFFX0036"/>
    <s v="Not included"/>
    <s v="Not included"/>
    <m/>
  </r>
  <r>
    <s v="14000"/>
    <n v="2020"/>
    <n v="9"/>
    <s v="AP"/>
    <s v="AP01473733"/>
    <d v="2020-03-20T00:00:00"/>
    <d v="2020-03-20T00:00:00"/>
    <d v="1899-12-31T00:00:00"/>
    <x v="0"/>
    <m/>
    <x v="11"/>
    <s v="99999"/>
    <m/>
    <m/>
    <s v="14000"/>
    <x v="1"/>
    <s v="STATE"/>
    <m/>
    <m/>
    <m/>
    <m/>
    <n v="-94566.91"/>
    <s v="00021415"/>
    <s v="Cash With The Treasurer Of VA"/>
    <s v="Not included"/>
    <s v="Not included"/>
    <m/>
  </r>
  <r>
    <s v="14000"/>
    <n v="2020"/>
    <n v="9"/>
    <s v="AP"/>
    <s v="AP01473733"/>
    <d v="2020-03-20T00:00:00"/>
    <d v="2020-03-20T00:00:00"/>
    <d v="1900-01-01T00:00:00"/>
    <x v="0"/>
    <m/>
    <x v="12"/>
    <s v="99999"/>
    <m/>
    <m/>
    <s v="14000"/>
    <x v="1"/>
    <s v="STATE"/>
    <m/>
    <m/>
    <m/>
    <m/>
    <n v="94566.91"/>
    <s v="00021415"/>
    <s v="Accounts Payable"/>
    <s v="Not included"/>
    <s v="Not included"/>
    <m/>
  </r>
  <r>
    <s v="14000"/>
    <n v="2020"/>
    <n v="10"/>
    <s v="AR"/>
    <s v="AR01484240"/>
    <d v="2020-04-03T00:00:00"/>
    <d v="2020-04-03T00:00:00"/>
    <d v="1900-01-13T00:00:00"/>
    <x v="0"/>
    <m/>
    <x v="14"/>
    <s v="90000"/>
    <m/>
    <m/>
    <s v="14000"/>
    <x v="1"/>
    <s v="STATE"/>
    <m/>
    <m/>
    <m/>
    <m/>
    <n v="-29541.71"/>
    <s v="41406129"/>
    <s v="20-04-03AR_DIRJRNL4713"/>
    <s v="Not included"/>
    <s v="Not included"/>
    <m/>
  </r>
  <r>
    <s v="14000"/>
    <n v="2020"/>
    <n v="10"/>
    <s v="AR"/>
    <s v="AR01484240"/>
    <d v="2020-04-03T00:00:00"/>
    <d v="2020-04-03T00:00:00"/>
    <d v="1900-01-14T00:00:00"/>
    <x v="0"/>
    <m/>
    <x v="14"/>
    <s v="90000"/>
    <m/>
    <m/>
    <s v="14000"/>
    <x v="2"/>
    <s v="STATE"/>
    <m/>
    <m/>
    <m/>
    <m/>
    <n v="-640.57000000000005"/>
    <s v="41406129"/>
    <s v="20-04-03AR_DIRJRNL4713"/>
    <s v="Not included"/>
    <s v="Not included"/>
    <m/>
  </r>
  <r>
    <s v="14000"/>
    <n v="2020"/>
    <n v="10"/>
    <s v="AR"/>
    <s v="AR01484240"/>
    <d v="2020-04-03T00:00:00"/>
    <d v="2020-04-03T00:00:00"/>
    <d v="1900-01-19T00:00:00"/>
    <x v="0"/>
    <m/>
    <x v="11"/>
    <s v="99999"/>
    <m/>
    <m/>
    <m/>
    <x v="1"/>
    <m/>
    <m/>
    <m/>
    <m/>
    <m/>
    <n v="29541.71"/>
    <s v="41406129"/>
    <s v="20-04-03AR_DIRJRNL4713"/>
    <s v="Not included"/>
    <s v="Not included"/>
    <m/>
  </r>
  <r>
    <s v="14000"/>
    <n v="2020"/>
    <n v="10"/>
    <s v="AR"/>
    <s v="AR01484240"/>
    <d v="2020-04-03T00:00:00"/>
    <d v="2020-04-03T00:00:00"/>
    <d v="1900-01-20T00:00:00"/>
    <x v="0"/>
    <m/>
    <x v="11"/>
    <s v="99999"/>
    <m/>
    <m/>
    <m/>
    <x v="2"/>
    <m/>
    <m/>
    <m/>
    <m/>
    <m/>
    <n v="640.57000000000005"/>
    <s v="41406129"/>
    <s v="20-04-03AR_DIRJRNL4713"/>
    <s v="Not included"/>
    <s v="Not included"/>
    <m/>
  </r>
  <r>
    <s v="14000"/>
    <n v="2020"/>
    <n v="10"/>
    <s v="AR"/>
    <s v="AR01488189"/>
    <d v="2020-04-08T00:00:00"/>
    <d v="2020-04-08T00:00:00"/>
    <d v="1900-02-05T00:00:00"/>
    <x v="0"/>
    <m/>
    <x v="14"/>
    <s v="90000"/>
    <m/>
    <m/>
    <s v="14000"/>
    <x v="2"/>
    <s v="STATE"/>
    <m/>
    <m/>
    <m/>
    <m/>
    <n v="-5000"/>
    <s v="41406130"/>
    <s v="20-04-06AR_DIRJRNL4717"/>
    <s v="Not included"/>
    <s v="Not included"/>
    <m/>
  </r>
  <r>
    <s v="14000"/>
    <n v="2020"/>
    <n v="10"/>
    <s v="AR"/>
    <s v="AR01488189"/>
    <d v="2020-04-08T00:00:00"/>
    <d v="2020-04-08T00:00:00"/>
    <d v="1900-02-19T00:00:00"/>
    <x v="0"/>
    <m/>
    <x v="11"/>
    <s v="99999"/>
    <m/>
    <m/>
    <m/>
    <x v="2"/>
    <m/>
    <m/>
    <m/>
    <m/>
    <m/>
    <n v="5000"/>
    <s v="41406130"/>
    <s v="20-04-06AR_DIRJRNL4717"/>
    <s v="Not included"/>
    <s v="Not included"/>
    <m/>
  </r>
  <r>
    <s v="14000"/>
    <n v="2020"/>
    <n v="10"/>
    <s v="AP"/>
    <s v="AP01500256"/>
    <d v="2020-04-27T00:00:00"/>
    <d v="2020-04-27T00:00:00"/>
    <d v="1900-01-01T00:00:00"/>
    <x v="0"/>
    <m/>
    <x v="12"/>
    <s v="99999"/>
    <m/>
    <m/>
    <s v="14000"/>
    <x v="1"/>
    <s v="STATE"/>
    <m/>
    <m/>
    <m/>
    <m/>
    <n v="-3497.61"/>
    <s v="00021648"/>
    <s v="Accounts Payable"/>
    <s v="Not included"/>
    <s v="Not included"/>
    <m/>
  </r>
  <r>
    <s v="14000"/>
    <n v="2020"/>
    <n v="10"/>
    <s v="AP"/>
    <s v="AP01500256"/>
    <d v="2020-04-27T00:00:00"/>
    <d v="2020-04-27T00:00:00"/>
    <d v="1900-01-02T00:00:00"/>
    <x v="0"/>
    <m/>
    <x v="12"/>
    <s v="99999"/>
    <m/>
    <m/>
    <s v="14000"/>
    <x v="1"/>
    <s v="STATE"/>
    <m/>
    <m/>
    <m/>
    <m/>
    <n v="-16902"/>
    <s v="00021649"/>
    <s v="Accounts Payable"/>
    <s v="Not included"/>
    <s v="Not included"/>
    <m/>
  </r>
  <r>
    <s v="14000"/>
    <n v="2020"/>
    <n v="10"/>
    <s v="AP"/>
    <s v="AP01500256"/>
    <d v="2020-04-27T00:00:00"/>
    <d v="2020-04-27T00:00:00"/>
    <d v="1900-01-09T00:00:00"/>
    <x v="0"/>
    <s v="390002"/>
    <x v="35"/>
    <s v="90000"/>
    <m/>
    <m/>
    <s v="14000"/>
    <x v="1"/>
    <s v="STATE"/>
    <s v="041"/>
    <m/>
    <m/>
    <m/>
    <n v="3497.61"/>
    <s v="00021648"/>
    <s v="19-D3226JJ16 JJDP"/>
    <s v="Not included"/>
    <s v="Not included"/>
    <m/>
  </r>
  <r>
    <s v="14000"/>
    <n v="2020"/>
    <n v="10"/>
    <s v="AP"/>
    <s v="AP01500256"/>
    <d v="2020-04-27T00:00:00"/>
    <d v="2020-04-27T00:00:00"/>
    <d v="1900-01-10T00:00:00"/>
    <x v="0"/>
    <s v="390002"/>
    <x v="35"/>
    <s v="90000"/>
    <m/>
    <m/>
    <s v="14000"/>
    <x v="1"/>
    <s v="STATE"/>
    <s v="035"/>
    <m/>
    <m/>
    <m/>
    <n v="16902"/>
    <s v="00021649"/>
    <s v="19-D3232JJ16 JJDP SUB ABUSE"/>
    <s v="Not included"/>
    <s v="Not included"/>
    <m/>
  </r>
  <r>
    <s v="14000"/>
    <n v="2020"/>
    <n v="10"/>
    <s v="AR"/>
    <s v="AR01500372"/>
    <d v="2020-04-27T00:00:00"/>
    <d v="2020-04-27T00:00:00"/>
    <d v="1900-01-14T00:00:00"/>
    <x v="0"/>
    <m/>
    <x v="11"/>
    <s v="99999"/>
    <m/>
    <m/>
    <m/>
    <x v="1"/>
    <m/>
    <m/>
    <m/>
    <m/>
    <m/>
    <n v="20399.61"/>
    <s v="41406137"/>
    <s v="20-04-27AR_DIRJRNL4781"/>
    <s v="Not included"/>
    <s v="Not included"/>
    <m/>
  </r>
  <r>
    <s v="14000"/>
    <n v="2020"/>
    <n v="10"/>
    <s v="AR"/>
    <s v="AR01500372"/>
    <d v="2020-04-27T00:00:00"/>
    <d v="2020-04-27T00:00:00"/>
    <d v="1900-01-21T00:00:00"/>
    <x v="0"/>
    <m/>
    <x v="14"/>
    <s v="90000"/>
    <m/>
    <m/>
    <s v="14000"/>
    <x v="1"/>
    <s v="STATE"/>
    <m/>
    <m/>
    <m/>
    <m/>
    <n v="-20399.61"/>
    <s v="41406137"/>
    <s v="20-04-27AR_DIRJRNL4781"/>
    <s v="Not included"/>
    <s v="Not included"/>
    <m/>
  </r>
  <r>
    <s v="14000"/>
    <n v="2020"/>
    <n v="10"/>
    <s v="AP"/>
    <s v="AP01500550"/>
    <d v="2020-04-28T00:00:00"/>
    <d v="2020-04-28T00:00:00"/>
    <d v="1900-01-03T00:00:00"/>
    <x v="0"/>
    <m/>
    <x v="11"/>
    <s v="99999"/>
    <m/>
    <m/>
    <s v="14000"/>
    <x v="1"/>
    <s v="STATE"/>
    <m/>
    <m/>
    <m/>
    <m/>
    <n v="-3497.61"/>
    <s v="00021648"/>
    <s v="Cash With The Treasurer Of VA"/>
    <s v="Not included"/>
    <s v="Not included"/>
    <m/>
  </r>
  <r>
    <s v="14000"/>
    <n v="2020"/>
    <n v="10"/>
    <s v="AP"/>
    <s v="AP01500550"/>
    <d v="2020-04-28T00:00:00"/>
    <d v="2020-04-28T00:00:00"/>
    <d v="1900-01-04T00:00:00"/>
    <x v="0"/>
    <m/>
    <x v="11"/>
    <s v="99999"/>
    <m/>
    <m/>
    <s v="14000"/>
    <x v="1"/>
    <s v="STATE"/>
    <m/>
    <m/>
    <m/>
    <m/>
    <n v="-16902"/>
    <s v="00021649"/>
    <s v="Cash With The Treasurer Of VA"/>
    <s v="Not included"/>
    <s v="Not included"/>
    <m/>
  </r>
  <r>
    <s v="14000"/>
    <n v="2020"/>
    <n v="10"/>
    <s v="AP"/>
    <s v="AP01500550"/>
    <d v="2020-04-28T00:00:00"/>
    <d v="2020-04-28T00:00:00"/>
    <d v="1900-01-13T00:00:00"/>
    <x v="0"/>
    <m/>
    <x v="12"/>
    <s v="99999"/>
    <m/>
    <m/>
    <s v="14000"/>
    <x v="1"/>
    <s v="STATE"/>
    <m/>
    <m/>
    <m/>
    <m/>
    <n v="3497.61"/>
    <s v="00021648"/>
    <s v="Accounts Payable"/>
    <s v="Not included"/>
    <s v="Not included"/>
    <m/>
  </r>
  <r>
    <s v="14000"/>
    <n v="2020"/>
    <n v="10"/>
    <s v="AP"/>
    <s v="AP01500550"/>
    <d v="2020-04-28T00:00:00"/>
    <d v="2020-04-28T00:00:00"/>
    <d v="1900-01-14T00:00:00"/>
    <x v="0"/>
    <m/>
    <x v="12"/>
    <s v="99999"/>
    <m/>
    <m/>
    <s v="14000"/>
    <x v="1"/>
    <s v="STATE"/>
    <m/>
    <m/>
    <m/>
    <m/>
    <n v="16902"/>
    <s v="00021649"/>
    <s v="Accounts Payable"/>
    <s v="Not included"/>
    <s v="Not included"/>
    <m/>
  </r>
  <r>
    <s v="14000"/>
    <n v="2020"/>
    <n v="10"/>
    <s v="SPJ"/>
    <s v="0001508485"/>
    <d v="2020-04-30T00:00:00"/>
    <d v="2020-05-06T00:00:00"/>
    <d v="1900-03-12T00:00:00"/>
    <x v="0"/>
    <s v="390004"/>
    <x v="30"/>
    <s v="10320"/>
    <m/>
    <m/>
    <s v="14000"/>
    <x v="0"/>
    <s v="STATE"/>
    <m/>
    <m/>
    <m/>
    <m/>
    <n v="4.6100000000000003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3-13T00:00:00"/>
    <x v="1"/>
    <s v="390004"/>
    <x v="30"/>
    <s v="10320"/>
    <m/>
    <m/>
    <s v="14000"/>
    <x v="0"/>
    <s v="STATE"/>
    <m/>
    <m/>
    <m/>
    <m/>
    <n v="4.6100000000000003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3-15T00:00:00"/>
    <x v="1"/>
    <s v="390004"/>
    <x v="30"/>
    <s v="10320"/>
    <m/>
    <m/>
    <s v="14000"/>
    <x v="0"/>
    <s v="STATE"/>
    <m/>
    <m/>
    <m/>
    <m/>
    <n v="9.2100000000000009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3-16T00:00:00"/>
    <x v="0"/>
    <s v="390004"/>
    <x v="30"/>
    <s v="10320"/>
    <m/>
    <m/>
    <s v="14000"/>
    <x v="0"/>
    <s v="STATE"/>
    <m/>
    <m/>
    <m/>
    <m/>
    <n v="9.2100000000000009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4-05T00:00:00"/>
    <x v="1"/>
    <s v="390004"/>
    <x v="30"/>
    <s v="10320"/>
    <m/>
    <m/>
    <s v="14000"/>
    <x v="0"/>
    <s v="STATE"/>
    <m/>
    <m/>
    <m/>
    <m/>
    <n v="1.29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4-06T00:00:00"/>
    <x v="0"/>
    <s v="390004"/>
    <x v="30"/>
    <s v="10320"/>
    <m/>
    <m/>
    <s v="14000"/>
    <x v="0"/>
    <s v="STATE"/>
    <m/>
    <m/>
    <m/>
    <m/>
    <n v="1.29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8-18T00:00:00"/>
    <x v="0"/>
    <m/>
    <x v="11"/>
    <s v="99999"/>
    <m/>
    <m/>
    <m/>
    <x v="0"/>
    <m/>
    <m/>
    <m/>
    <m/>
    <m/>
    <n v="-15.11"/>
    <m/>
    <s v="Cash With The Treasurer Of VA"/>
    <s v="Not included"/>
    <s v="Not included"/>
    <m/>
  </r>
  <r>
    <s v="14000"/>
    <n v="2020"/>
    <n v="10"/>
    <s v="SPJ"/>
    <s v="0001508485"/>
    <d v="2020-04-30T00:00:00"/>
    <d v="2020-05-06T00:00:00"/>
    <d v="1900-08-20T00:00:00"/>
    <x v="1"/>
    <m/>
    <x v="11"/>
    <s v="99999"/>
    <m/>
    <m/>
    <m/>
    <x v="0"/>
    <m/>
    <m/>
    <m/>
    <m/>
    <m/>
    <n v="-15.11"/>
    <m/>
    <s v="Cash With The Treasurer Of VA"/>
    <s v="Not included"/>
    <s v="Not included"/>
    <m/>
  </r>
  <r>
    <s v="14000"/>
    <n v="2020"/>
    <n v="10"/>
    <s v="SPJ"/>
    <s v="0001508490"/>
    <d v="2020-04-30T00:00:00"/>
    <d v="2020-05-06T00:00:00"/>
    <d v="1900-03-12T00:00:00"/>
    <x v="0"/>
    <s v="390004"/>
    <x v="39"/>
    <s v="10320"/>
    <m/>
    <m/>
    <s v="14000"/>
    <x v="0"/>
    <s v="STATE"/>
    <m/>
    <m/>
    <m/>
    <m/>
    <n v="0.35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3-13T00:00:00"/>
    <x v="1"/>
    <s v="390004"/>
    <x v="39"/>
    <s v="10320"/>
    <m/>
    <m/>
    <s v="14000"/>
    <x v="0"/>
    <s v="STATE"/>
    <m/>
    <m/>
    <m/>
    <m/>
    <n v="0.35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3-15T00:00:00"/>
    <x v="1"/>
    <s v="390004"/>
    <x v="39"/>
    <s v="10320"/>
    <m/>
    <m/>
    <s v="14000"/>
    <x v="0"/>
    <s v="STATE"/>
    <m/>
    <m/>
    <m/>
    <m/>
    <n v="0.69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3-16T00:00:00"/>
    <x v="0"/>
    <s v="390004"/>
    <x v="39"/>
    <s v="10320"/>
    <m/>
    <m/>
    <s v="14000"/>
    <x v="0"/>
    <s v="STATE"/>
    <m/>
    <m/>
    <m/>
    <m/>
    <n v="0.69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4-05T00:00:00"/>
    <x v="1"/>
    <s v="390004"/>
    <x v="39"/>
    <s v="10320"/>
    <m/>
    <m/>
    <s v="14000"/>
    <x v="0"/>
    <s v="STATE"/>
    <m/>
    <m/>
    <m/>
    <m/>
    <n v="0.1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4-06T00:00:00"/>
    <x v="0"/>
    <s v="390004"/>
    <x v="39"/>
    <s v="10320"/>
    <m/>
    <m/>
    <s v="14000"/>
    <x v="0"/>
    <s v="STATE"/>
    <m/>
    <m/>
    <m/>
    <m/>
    <n v="0.1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8-18T00:00:00"/>
    <x v="0"/>
    <m/>
    <x v="11"/>
    <s v="99999"/>
    <m/>
    <m/>
    <m/>
    <x v="0"/>
    <m/>
    <m/>
    <m/>
    <m/>
    <m/>
    <n v="-1.1399999999999999"/>
    <m/>
    <s v="Cash With The Treasurer Of VA"/>
    <s v="Not included"/>
    <s v="Not included"/>
    <m/>
  </r>
  <r>
    <s v="14000"/>
    <n v="2020"/>
    <n v="10"/>
    <s v="SPJ"/>
    <s v="0001508490"/>
    <d v="2020-04-30T00:00:00"/>
    <d v="2020-05-06T00:00:00"/>
    <d v="1900-08-20T00:00:00"/>
    <x v="1"/>
    <m/>
    <x v="11"/>
    <s v="99999"/>
    <m/>
    <m/>
    <m/>
    <x v="0"/>
    <m/>
    <m/>
    <m/>
    <m/>
    <m/>
    <n v="-1.1399999999999999"/>
    <m/>
    <s v="Cash With The Treasurer Of VA"/>
    <s v="Not included"/>
    <s v="Not included"/>
    <m/>
  </r>
  <r>
    <s v="14000"/>
    <n v="2020"/>
    <n v="10"/>
    <s v="SPJ"/>
    <s v="0001508518"/>
    <d v="2020-04-30T00:00:00"/>
    <d v="2020-05-06T00:00:00"/>
    <d v="1900-03-12T00:00:00"/>
    <x v="0"/>
    <s v="390004"/>
    <x v="40"/>
    <s v="10320"/>
    <m/>
    <m/>
    <s v="14000"/>
    <x v="0"/>
    <s v="STATE"/>
    <m/>
    <m/>
    <m/>
    <m/>
    <n v="0.82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3-13T00:00:00"/>
    <x v="1"/>
    <s v="390004"/>
    <x v="40"/>
    <s v="10320"/>
    <m/>
    <m/>
    <s v="14000"/>
    <x v="0"/>
    <s v="STATE"/>
    <m/>
    <m/>
    <m/>
    <m/>
    <n v="0.82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3-15T00:00:00"/>
    <x v="1"/>
    <s v="390004"/>
    <x v="40"/>
    <s v="10320"/>
    <m/>
    <m/>
    <s v="14000"/>
    <x v="0"/>
    <s v="STATE"/>
    <m/>
    <m/>
    <m/>
    <m/>
    <n v="1.63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3-16T00:00:00"/>
    <x v="0"/>
    <s v="390004"/>
    <x v="40"/>
    <s v="10320"/>
    <m/>
    <m/>
    <s v="14000"/>
    <x v="0"/>
    <s v="STATE"/>
    <m/>
    <m/>
    <m/>
    <m/>
    <n v="1.63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4-05T00:00:00"/>
    <x v="1"/>
    <s v="390004"/>
    <x v="40"/>
    <s v="10320"/>
    <m/>
    <m/>
    <s v="14000"/>
    <x v="0"/>
    <s v="STATE"/>
    <m/>
    <m/>
    <m/>
    <m/>
    <n v="0.23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4-06T00:00:00"/>
    <x v="0"/>
    <s v="390004"/>
    <x v="40"/>
    <s v="10320"/>
    <m/>
    <m/>
    <s v="14000"/>
    <x v="0"/>
    <s v="STATE"/>
    <m/>
    <m/>
    <m/>
    <m/>
    <n v="0.23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8-18T00:00:00"/>
    <x v="0"/>
    <m/>
    <x v="11"/>
    <s v="99999"/>
    <m/>
    <m/>
    <m/>
    <x v="0"/>
    <m/>
    <m/>
    <m/>
    <m/>
    <m/>
    <n v="-2.68"/>
    <m/>
    <s v="Cash With The Treasurer Of VA"/>
    <s v="Not included"/>
    <s v="Not included"/>
    <m/>
  </r>
  <r>
    <s v="14000"/>
    <n v="2020"/>
    <n v="10"/>
    <s v="SPJ"/>
    <s v="0001508518"/>
    <d v="2020-04-30T00:00:00"/>
    <d v="2020-05-06T00:00:00"/>
    <d v="1900-08-20T00:00:00"/>
    <x v="1"/>
    <m/>
    <x v="11"/>
    <s v="99999"/>
    <m/>
    <m/>
    <m/>
    <x v="0"/>
    <m/>
    <m/>
    <m/>
    <m/>
    <m/>
    <n v="-2.68"/>
    <m/>
    <s v="Cash With The Treasurer Of VA"/>
    <s v="Not included"/>
    <s v="Not included"/>
    <m/>
  </r>
  <r>
    <s v="14000"/>
    <n v="2020"/>
    <n v="10"/>
    <s v="SPJ"/>
    <s v="0001508519"/>
    <d v="2020-04-30T00:00:00"/>
    <d v="2020-05-06T00:00:00"/>
    <d v="1900-03-12T00:00:00"/>
    <x v="0"/>
    <s v="390004"/>
    <x v="41"/>
    <s v="10320"/>
    <m/>
    <m/>
    <s v="14000"/>
    <x v="0"/>
    <s v="STATE"/>
    <m/>
    <m/>
    <m/>
    <m/>
    <n v="0.56999999999999995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3-13T00:00:00"/>
    <x v="1"/>
    <s v="390004"/>
    <x v="41"/>
    <s v="10320"/>
    <m/>
    <m/>
    <s v="14000"/>
    <x v="0"/>
    <s v="STATE"/>
    <m/>
    <m/>
    <m/>
    <m/>
    <n v="0.56999999999999995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3-15T00:00:00"/>
    <x v="1"/>
    <s v="390004"/>
    <x v="41"/>
    <s v="10320"/>
    <m/>
    <m/>
    <s v="14000"/>
    <x v="0"/>
    <s v="STATE"/>
    <m/>
    <m/>
    <m/>
    <m/>
    <n v="1.1399999999999999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3-16T00:00:00"/>
    <x v="0"/>
    <s v="390004"/>
    <x v="41"/>
    <s v="10320"/>
    <m/>
    <m/>
    <s v="14000"/>
    <x v="0"/>
    <s v="STATE"/>
    <m/>
    <m/>
    <m/>
    <m/>
    <n v="1.1399999999999999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4-05T00:00:00"/>
    <x v="1"/>
    <s v="390004"/>
    <x v="41"/>
    <s v="10320"/>
    <m/>
    <m/>
    <s v="14000"/>
    <x v="0"/>
    <s v="STATE"/>
    <m/>
    <m/>
    <m/>
    <m/>
    <n v="0.16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4-06T00:00:00"/>
    <x v="0"/>
    <s v="390004"/>
    <x v="41"/>
    <s v="10320"/>
    <m/>
    <m/>
    <s v="14000"/>
    <x v="0"/>
    <s v="STATE"/>
    <m/>
    <m/>
    <m/>
    <m/>
    <n v="0.16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8-18T00:00:00"/>
    <x v="0"/>
    <m/>
    <x v="11"/>
    <s v="99999"/>
    <m/>
    <m/>
    <m/>
    <x v="0"/>
    <m/>
    <m/>
    <m/>
    <m/>
    <m/>
    <n v="-1.87"/>
    <m/>
    <s v="Cash With The Treasurer Of VA"/>
    <s v="Not included"/>
    <s v="Not included"/>
    <m/>
  </r>
  <r>
    <s v="14000"/>
    <n v="2020"/>
    <n v="10"/>
    <s v="SPJ"/>
    <s v="0001508519"/>
    <d v="2020-04-30T00:00:00"/>
    <d v="2020-05-06T00:00:00"/>
    <d v="1900-08-20T00:00:00"/>
    <x v="1"/>
    <m/>
    <x v="11"/>
    <s v="99999"/>
    <m/>
    <m/>
    <m/>
    <x v="0"/>
    <m/>
    <m/>
    <m/>
    <m/>
    <m/>
    <n v="-1.87"/>
    <m/>
    <s v="Cash With The Treasurer Of VA"/>
    <s v="Not included"/>
    <s v="Not included"/>
    <m/>
  </r>
  <r>
    <s v="14000"/>
    <n v="2020"/>
    <n v="10"/>
    <s v="SPJ"/>
    <s v="0001508522"/>
    <d v="2020-04-30T00:00:00"/>
    <d v="2020-05-06T00:00:00"/>
    <d v="1900-03-12T00:00:00"/>
    <x v="0"/>
    <s v="390004"/>
    <x v="34"/>
    <s v="10320"/>
    <m/>
    <m/>
    <s v="14000"/>
    <x v="0"/>
    <s v="STATE"/>
    <m/>
    <m/>
    <m/>
    <m/>
    <n v="0.06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3-13T00:00:00"/>
    <x v="1"/>
    <s v="390004"/>
    <x v="34"/>
    <s v="10320"/>
    <m/>
    <m/>
    <s v="14000"/>
    <x v="0"/>
    <s v="STATE"/>
    <m/>
    <m/>
    <m/>
    <m/>
    <n v="0.06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3-15T00:00:00"/>
    <x v="1"/>
    <s v="390004"/>
    <x v="34"/>
    <s v="10320"/>
    <m/>
    <m/>
    <s v="14000"/>
    <x v="0"/>
    <s v="STATE"/>
    <m/>
    <m/>
    <m/>
    <m/>
    <n v="0.13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3-16T00:00:00"/>
    <x v="0"/>
    <s v="390004"/>
    <x v="34"/>
    <s v="10320"/>
    <m/>
    <m/>
    <s v="14000"/>
    <x v="0"/>
    <s v="STATE"/>
    <m/>
    <m/>
    <m/>
    <m/>
    <n v="0.13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4-05T00:00:00"/>
    <x v="1"/>
    <s v="390004"/>
    <x v="34"/>
    <s v="10320"/>
    <m/>
    <m/>
    <s v="14000"/>
    <x v="0"/>
    <s v="STATE"/>
    <m/>
    <m/>
    <m/>
    <m/>
    <n v="0.02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4-06T00:00:00"/>
    <x v="0"/>
    <s v="390004"/>
    <x v="34"/>
    <s v="10320"/>
    <m/>
    <m/>
    <s v="14000"/>
    <x v="0"/>
    <s v="STATE"/>
    <m/>
    <m/>
    <m/>
    <m/>
    <n v="0.02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8-18T00:00:00"/>
    <x v="0"/>
    <m/>
    <x v="11"/>
    <s v="99999"/>
    <m/>
    <m/>
    <m/>
    <x v="0"/>
    <m/>
    <m/>
    <m/>
    <m/>
    <m/>
    <n v="-0.21"/>
    <m/>
    <s v="Cash With The Treasurer Of VA"/>
    <s v="Not included"/>
    <s v="Not included"/>
    <m/>
  </r>
  <r>
    <s v="14000"/>
    <n v="2020"/>
    <n v="10"/>
    <s v="SPJ"/>
    <s v="0001508522"/>
    <d v="2020-04-30T00:00:00"/>
    <d v="2020-05-06T00:00:00"/>
    <d v="1900-08-20T00:00:00"/>
    <x v="1"/>
    <m/>
    <x v="11"/>
    <s v="99999"/>
    <m/>
    <m/>
    <m/>
    <x v="0"/>
    <m/>
    <m/>
    <m/>
    <m/>
    <m/>
    <n v="-0.21"/>
    <m/>
    <s v="Cash With The Treasurer Of VA"/>
    <s v="Not included"/>
    <s v="Not included"/>
    <m/>
  </r>
  <r>
    <s v="14000"/>
    <n v="2020"/>
    <n v="10"/>
    <s v="SPJ"/>
    <s v="0001508524"/>
    <d v="2020-04-30T00:00:00"/>
    <d v="2020-05-06T00:00:00"/>
    <d v="1900-03-12T00:00:00"/>
    <x v="0"/>
    <s v="390004"/>
    <x v="42"/>
    <s v="10320"/>
    <m/>
    <m/>
    <s v="14000"/>
    <x v="0"/>
    <s v="STATE"/>
    <m/>
    <m/>
    <m/>
    <m/>
    <n v="2.21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3-13T00:00:00"/>
    <x v="1"/>
    <s v="390004"/>
    <x v="42"/>
    <s v="10320"/>
    <m/>
    <m/>
    <s v="14000"/>
    <x v="0"/>
    <s v="STATE"/>
    <m/>
    <m/>
    <m/>
    <m/>
    <n v="2.21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3-15T00:00:00"/>
    <x v="1"/>
    <s v="390004"/>
    <x v="42"/>
    <s v="10320"/>
    <m/>
    <m/>
    <s v="14000"/>
    <x v="0"/>
    <s v="STATE"/>
    <m/>
    <m/>
    <m/>
    <m/>
    <n v="4.42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3-16T00:00:00"/>
    <x v="0"/>
    <s v="390004"/>
    <x v="42"/>
    <s v="10320"/>
    <m/>
    <m/>
    <s v="14000"/>
    <x v="0"/>
    <s v="STATE"/>
    <m/>
    <m/>
    <m/>
    <m/>
    <n v="4.42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4-05T00:00:00"/>
    <x v="1"/>
    <s v="390004"/>
    <x v="42"/>
    <s v="10320"/>
    <m/>
    <m/>
    <s v="14000"/>
    <x v="0"/>
    <s v="STATE"/>
    <m/>
    <m/>
    <m/>
    <m/>
    <n v="0.62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4-06T00:00:00"/>
    <x v="0"/>
    <s v="390004"/>
    <x v="42"/>
    <s v="10320"/>
    <m/>
    <m/>
    <s v="14000"/>
    <x v="0"/>
    <s v="STATE"/>
    <m/>
    <m/>
    <m/>
    <m/>
    <n v="0.62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8-18T00:00:00"/>
    <x v="0"/>
    <m/>
    <x v="11"/>
    <s v="99999"/>
    <m/>
    <m/>
    <m/>
    <x v="0"/>
    <m/>
    <m/>
    <m/>
    <m/>
    <m/>
    <n v="-7.25"/>
    <m/>
    <s v="Cash With The Treasurer Of VA"/>
    <s v="Not included"/>
    <s v="Not included"/>
    <m/>
  </r>
  <r>
    <s v="14000"/>
    <n v="2020"/>
    <n v="10"/>
    <s v="SPJ"/>
    <s v="0001508524"/>
    <d v="2020-04-30T00:00:00"/>
    <d v="2020-05-06T00:00:00"/>
    <d v="1900-08-20T00:00:00"/>
    <x v="1"/>
    <m/>
    <x v="11"/>
    <s v="99999"/>
    <m/>
    <m/>
    <m/>
    <x v="0"/>
    <m/>
    <m/>
    <m/>
    <m/>
    <m/>
    <n v="-7.25"/>
    <m/>
    <s v="Cash With The Treasurer Of VA"/>
    <s v="Not included"/>
    <s v="Not included"/>
    <m/>
  </r>
  <r>
    <s v="14000"/>
    <n v="2020"/>
    <n v="10"/>
    <s v="SPJ"/>
    <s v="0001508528"/>
    <d v="2020-04-30T00:00:00"/>
    <d v="2020-05-06T00:00:00"/>
    <d v="1900-03-12T00:00:00"/>
    <x v="0"/>
    <s v="390004"/>
    <x v="18"/>
    <s v="10320"/>
    <m/>
    <m/>
    <s v="14000"/>
    <x v="0"/>
    <s v="STATE"/>
    <m/>
    <m/>
    <m/>
    <m/>
    <n v="20.52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3-13T00:00:00"/>
    <x v="1"/>
    <s v="390004"/>
    <x v="18"/>
    <s v="10320"/>
    <m/>
    <m/>
    <s v="14000"/>
    <x v="0"/>
    <s v="STATE"/>
    <m/>
    <m/>
    <m/>
    <m/>
    <n v="20.52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3-15T00:00:00"/>
    <x v="1"/>
    <s v="390004"/>
    <x v="18"/>
    <s v="10320"/>
    <m/>
    <m/>
    <s v="14000"/>
    <x v="0"/>
    <s v="STATE"/>
    <m/>
    <m/>
    <m/>
    <m/>
    <n v="41.04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3-16T00:00:00"/>
    <x v="0"/>
    <s v="390004"/>
    <x v="18"/>
    <s v="10320"/>
    <m/>
    <m/>
    <s v="14000"/>
    <x v="0"/>
    <s v="STATE"/>
    <m/>
    <m/>
    <m/>
    <m/>
    <n v="41.04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4-05T00:00:00"/>
    <x v="1"/>
    <s v="390004"/>
    <x v="18"/>
    <s v="10320"/>
    <m/>
    <m/>
    <s v="14000"/>
    <x v="0"/>
    <s v="STATE"/>
    <m/>
    <m/>
    <m/>
    <m/>
    <n v="5.75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4-06T00:00:00"/>
    <x v="0"/>
    <s v="390004"/>
    <x v="18"/>
    <s v="10320"/>
    <m/>
    <m/>
    <s v="14000"/>
    <x v="0"/>
    <s v="STATE"/>
    <m/>
    <m/>
    <m/>
    <m/>
    <n v="5.75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8-18T00:00:00"/>
    <x v="0"/>
    <m/>
    <x v="11"/>
    <s v="99999"/>
    <m/>
    <m/>
    <m/>
    <x v="0"/>
    <m/>
    <m/>
    <m/>
    <m/>
    <m/>
    <n v="-67.31"/>
    <m/>
    <s v="Cash With The Treasurer Of VA"/>
    <s v="Not included"/>
    <s v="Not included"/>
    <m/>
  </r>
  <r>
    <s v="14000"/>
    <n v="2020"/>
    <n v="10"/>
    <s v="SPJ"/>
    <s v="0001508528"/>
    <d v="2020-04-30T00:00:00"/>
    <d v="2020-05-06T00:00:00"/>
    <d v="1900-08-20T00:00:00"/>
    <x v="1"/>
    <m/>
    <x v="11"/>
    <s v="99999"/>
    <m/>
    <m/>
    <m/>
    <x v="0"/>
    <m/>
    <m/>
    <m/>
    <m/>
    <m/>
    <n v="-67.31"/>
    <m/>
    <s v="Cash With The Treasurer Of VA"/>
    <s v="Not included"/>
    <s v="Not included"/>
    <m/>
  </r>
  <r>
    <s v="14000"/>
    <n v="2020"/>
    <n v="11"/>
    <s v="AP"/>
    <s v="AP01507175"/>
    <d v="2020-05-05T00:00:00"/>
    <d v="2020-05-05T00:00:00"/>
    <d v="1900-02-04T00:00:00"/>
    <x v="0"/>
    <m/>
    <x v="12"/>
    <s v="99999"/>
    <m/>
    <m/>
    <s v="14000"/>
    <x v="1"/>
    <s v="STATE"/>
    <m/>
    <m/>
    <m/>
    <m/>
    <n v="-2264.17"/>
    <s v="00021793"/>
    <s v="Accounts Payable"/>
    <s v="Not included"/>
    <s v="Not included"/>
    <m/>
  </r>
  <r>
    <s v="14000"/>
    <n v="2020"/>
    <n v="11"/>
    <s v="AP"/>
    <s v="AP01507175"/>
    <d v="2020-05-05T00:00:00"/>
    <d v="2020-05-05T00:00:00"/>
    <d v="1900-02-09T00:00:00"/>
    <x v="0"/>
    <m/>
    <x v="12"/>
    <s v="99999"/>
    <m/>
    <m/>
    <s v="14000"/>
    <x v="1"/>
    <s v="STATE"/>
    <m/>
    <m/>
    <m/>
    <m/>
    <n v="-8000"/>
    <s v="00021724"/>
    <s v="Accounts Payable"/>
    <s v="Not included"/>
    <s v="Not included"/>
    <m/>
  </r>
  <r>
    <s v="14000"/>
    <n v="2020"/>
    <n v="11"/>
    <s v="AP"/>
    <s v="AP01507175"/>
    <d v="2020-05-05T00:00:00"/>
    <d v="2020-05-05T00:00:00"/>
    <d v="1900-02-11T00:00:00"/>
    <x v="0"/>
    <m/>
    <x v="12"/>
    <s v="99999"/>
    <m/>
    <m/>
    <s v="14000"/>
    <x v="1"/>
    <s v="STATE"/>
    <m/>
    <m/>
    <m/>
    <m/>
    <n v="-3164.91"/>
    <s v="00021727"/>
    <s v="Accounts Payable"/>
    <s v="Not included"/>
    <s v="Not included"/>
    <m/>
  </r>
  <r>
    <s v="14000"/>
    <n v="2020"/>
    <n v="11"/>
    <s v="AP"/>
    <s v="AP01507175"/>
    <d v="2020-05-05T00:00:00"/>
    <d v="2020-05-05T00:00:00"/>
    <d v="1900-02-14T00:00:00"/>
    <x v="0"/>
    <m/>
    <x v="12"/>
    <s v="99999"/>
    <m/>
    <m/>
    <s v="14000"/>
    <x v="1"/>
    <s v="STATE"/>
    <m/>
    <m/>
    <m/>
    <m/>
    <n v="-2339.85"/>
    <s v="00021728"/>
    <s v="Accounts Payable"/>
    <s v="Not included"/>
    <s v="Not included"/>
    <m/>
  </r>
  <r>
    <s v="14000"/>
    <n v="2020"/>
    <n v="11"/>
    <s v="AP"/>
    <s v="AP01507175"/>
    <d v="2020-05-05T00:00:00"/>
    <d v="2020-05-05T00:00:00"/>
    <d v="1900-04-01T00:00:00"/>
    <x v="0"/>
    <s v="390002"/>
    <x v="35"/>
    <s v="90000"/>
    <m/>
    <m/>
    <s v="14000"/>
    <x v="1"/>
    <s v="STATE"/>
    <s v="041"/>
    <m/>
    <m/>
    <m/>
    <n v="2264.17"/>
    <s v="00021793"/>
    <s v="19-D3226JJ16  RESTORATIVE PRAC"/>
    <s v="Not included"/>
    <s v="Not included"/>
    <m/>
  </r>
  <r>
    <s v="14000"/>
    <n v="2020"/>
    <n v="11"/>
    <s v="AP"/>
    <s v="AP01507175"/>
    <d v="2020-05-05T00:00:00"/>
    <d v="2020-05-05T00:00:00"/>
    <d v="1900-04-04T00:00:00"/>
    <x v="0"/>
    <s v="390002"/>
    <x v="35"/>
    <s v="90000"/>
    <m/>
    <m/>
    <s v="14000"/>
    <x v="1"/>
    <s v="STATE"/>
    <s v="402"/>
    <m/>
    <m/>
    <m/>
    <n v="3164.91"/>
    <s v="00021727"/>
    <s v="20-D3395JJ16 JJDP STUDENT SUPP"/>
    <s v="Not included"/>
    <s v="Not included"/>
    <m/>
  </r>
  <r>
    <s v="14000"/>
    <n v="2020"/>
    <n v="11"/>
    <s v="AP"/>
    <s v="AP01507175"/>
    <d v="2020-05-05T00:00:00"/>
    <d v="2020-05-05T00:00:00"/>
    <d v="1900-04-05T00:00:00"/>
    <x v="0"/>
    <s v="390002"/>
    <x v="35"/>
    <s v="90000"/>
    <m/>
    <m/>
    <s v="14000"/>
    <x v="1"/>
    <s v="STATE"/>
    <s v="155"/>
    <m/>
    <m/>
    <m/>
    <n v="2339.85"/>
    <s v="00021728"/>
    <s v="20-D3401JJ16 JJDP ALT COMM SEN"/>
    <s v="Not included"/>
    <s v="Not included"/>
    <m/>
  </r>
  <r>
    <s v="14000"/>
    <n v="2020"/>
    <n v="11"/>
    <s v="AP"/>
    <s v="AP01507175"/>
    <d v="2020-05-05T00:00:00"/>
    <d v="2020-05-05T00:00:00"/>
    <d v="1900-05-15T00:00:00"/>
    <x v="0"/>
    <s v="390002"/>
    <x v="36"/>
    <s v="90000"/>
    <m/>
    <m/>
    <s v="14000"/>
    <x v="1"/>
    <s v="STATE"/>
    <s v="800"/>
    <m/>
    <m/>
    <m/>
    <n v="8000"/>
    <s v="00021724"/>
    <s v="20-A4953JJ16 JJDP ONE-TIME FUN"/>
    <s v="Not included"/>
    <s v="Not included"/>
    <m/>
  </r>
  <r>
    <s v="14000"/>
    <n v="2020"/>
    <n v="11"/>
    <s v="AR"/>
    <s v="AR01507323"/>
    <d v="2020-05-05T00:00:00"/>
    <d v="2020-05-05T00:00:00"/>
    <d v="1900-01-11T00:00:00"/>
    <x v="0"/>
    <m/>
    <x v="14"/>
    <s v="90000"/>
    <m/>
    <m/>
    <s v="14000"/>
    <x v="1"/>
    <s v="STATE"/>
    <m/>
    <m/>
    <m/>
    <m/>
    <n v="-20770.59"/>
    <s v="41406138"/>
    <s v="20-05-05AR_DIRJRNL4804"/>
    <s v="Not included"/>
    <s v="Not included"/>
    <m/>
  </r>
  <r>
    <s v="14000"/>
    <n v="2020"/>
    <n v="11"/>
    <s v="AR"/>
    <s v="AR01507323"/>
    <d v="2020-05-05T00:00:00"/>
    <d v="2020-05-05T00:00:00"/>
    <d v="1900-01-22T00:00:00"/>
    <x v="0"/>
    <m/>
    <x v="11"/>
    <s v="99999"/>
    <m/>
    <m/>
    <m/>
    <x v="1"/>
    <m/>
    <m/>
    <m/>
    <m/>
    <m/>
    <n v="20770.59"/>
    <s v="41406138"/>
    <s v="20-05-05AR_DIRJRNL4804"/>
    <s v="Not included"/>
    <s v="Not included"/>
    <m/>
  </r>
  <r>
    <s v="14000"/>
    <n v="2020"/>
    <n v="11"/>
    <s v="AP"/>
    <s v="AP01508647"/>
    <d v="2020-05-06T00:00:00"/>
    <d v="2020-05-06T00:00:00"/>
    <d v="1900-01-01T00:00:00"/>
    <x v="0"/>
    <m/>
    <x v="12"/>
    <s v="99999"/>
    <m/>
    <m/>
    <s v="14000"/>
    <x v="1"/>
    <s v="STATE"/>
    <m/>
    <m/>
    <m/>
    <m/>
    <n v="-34.659999999999997"/>
    <s v="00021698"/>
    <s v="Accounts Payable"/>
    <s v="Not included"/>
    <s v="Not included"/>
    <m/>
  </r>
  <r>
    <s v="14000"/>
    <n v="2020"/>
    <n v="11"/>
    <s v="AP"/>
    <s v="AP01508647"/>
    <d v="2020-05-06T00:00:00"/>
    <d v="2020-05-06T00:00:00"/>
    <d v="1900-01-02T00:00:00"/>
    <x v="0"/>
    <m/>
    <x v="12"/>
    <s v="99999"/>
    <m/>
    <m/>
    <s v="14000"/>
    <x v="1"/>
    <s v="STATE"/>
    <m/>
    <m/>
    <m/>
    <m/>
    <n v="-4467"/>
    <s v="00021699"/>
    <s v="Accounts Payable"/>
    <s v="Not included"/>
    <s v="Not included"/>
    <m/>
  </r>
  <r>
    <s v="14000"/>
    <n v="2020"/>
    <n v="11"/>
    <s v="AP"/>
    <s v="AP01508647"/>
    <d v="2020-05-06T00:00:00"/>
    <d v="2020-05-06T00:00:00"/>
    <d v="1900-01-06T00:00:00"/>
    <x v="0"/>
    <s v="390002"/>
    <x v="35"/>
    <s v="90000"/>
    <m/>
    <m/>
    <s v="14000"/>
    <x v="1"/>
    <s v="STATE"/>
    <s v="590"/>
    <m/>
    <m/>
    <m/>
    <n v="34.659999999999997"/>
    <s v="00021698"/>
    <s v="20-D3399JJ16 JJDP COMM. PARTNE"/>
    <s v="Not included"/>
    <s v="Not included"/>
    <m/>
  </r>
  <r>
    <s v="14000"/>
    <n v="2020"/>
    <n v="11"/>
    <s v="AP"/>
    <s v="AP01508647"/>
    <d v="2020-05-06T00:00:00"/>
    <d v="2020-05-06T00:00:00"/>
    <d v="1900-01-07T00:00:00"/>
    <x v="0"/>
    <s v="390002"/>
    <x v="35"/>
    <s v="90000"/>
    <m/>
    <m/>
    <s v="14000"/>
    <x v="1"/>
    <s v="STATE"/>
    <s v="800"/>
    <m/>
    <m/>
    <m/>
    <n v="4467"/>
    <s v="00021699"/>
    <s v="20-D3405JJ16 JJDP UPLIFT"/>
    <s v="Not included"/>
    <s v="Not included"/>
    <m/>
  </r>
  <r>
    <s v="14000"/>
    <n v="2020"/>
    <n v="11"/>
    <s v="AP"/>
    <s v="AP01509323"/>
    <d v="2020-05-07T00:00:00"/>
    <d v="2020-05-07T00:00:00"/>
    <d v="1900-01-01T00:00:00"/>
    <x v="0"/>
    <m/>
    <x v="11"/>
    <s v="99999"/>
    <m/>
    <m/>
    <s v="14000"/>
    <x v="1"/>
    <s v="STATE"/>
    <m/>
    <m/>
    <m/>
    <m/>
    <n v="-3164.91"/>
    <s v="00021727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1-02T00:00:00"/>
    <x v="0"/>
    <m/>
    <x v="11"/>
    <s v="99999"/>
    <m/>
    <m/>
    <s v="14000"/>
    <x v="1"/>
    <s v="STATE"/>
    <m/>
    <m/>
    <m/>
    <m/>
    <n v="-2339.85"/>
    <s v="00021728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1-25T00:00:00"/>
    <x v="0"/>
    <m/>
    <x v="11"/>
    <s v="99999"/>
    <m/>
    <m/>
    <s v="14000"/>
    <x v="1"/>
    <s v="STATE"/>
    <m/>
    <m/>
    <m/>
    <m/>
    <n v="-2264.17"/>
    <s v="00021793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2-21T00:00:00"/>
    <x v="0"/>
    <m/>
    <x v="11"/>
    <s v="99999"/>
    <m/>
    <m/>
    <s v="14000"/>
    <x v="1"/>
    <s v="STATE"/>
    <m/>
    <m/>
    <m/>
    <m/>
    <n v="-34.659999999999997"/>
    <s v="00021698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2-22T00:00:00"/>
    <x v="0"/>
    <m/>
    <x v="11"/>
    <s v="99999"/>
    <m/>
    <m/>
    <s v="14000"/>
    <x v="1"/>
    <s v="STATE"/>
    <m/>
    <m/>
    <m/>
    <m/>
    <n v="-4467"/>
    <s v="00021699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3-24T00:00:00"/>
    <x v="0"/>
    <m/>
    <x v="11"/>
    <s v="99999"/>
    <m/>
    <m/>
    <s v="14000"/>
    <x v="1"/>
    <s v="STATE"/>
    <m/>
    <m/>
    <m/>
    <m/>
    <n v="-8000"/>
    <s v="00021724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4-06T00:00:00"/>
    <x v="0"/>
    <m/>
    <x v="12"/>
    <s v="99999"/>
    <m/>
    <m/>
    <s v="14000"/>
    <x v="1"/>
    <s v="STATE"/>
    <m/>
    <m/>
    <m/>
    <m/>
    <n v="3164.91"/>
    <s v="00021727"/>
    <s v="Accounts Payable"/>
    <s v="Not included"/>
    <s v="Not included"/>
    <m/>
  </r>
  <r>
    <s v="14000"/>
    <n v="2020"/>
    <n v="11"/>
    <s v="AP"/>
    <s v="AP01509323"/>
    <d v="2020-05-07T00:00:00"/>
    <d v="2020-05-07T00:00:00"/>
    <d v="1900-04-07T00:00:00"/>
    <x v="0"/>
    <m/>
    <x v="12"/>
    <s v="99999"/>
    <m/>
    <m/>
    <s v="14000"/>
    <x v="1"/>
    <s v="STATE"/>
    <m/>
    <m/>
    <m/>
    <m/>
    <n v="2339.85"/>
    <s v="00021728"/>
    <s v="Accounts Payable"/>
    <s v="Not included"/>
    <s v="Not included"/>
    <m/>
  </r>
  <r>
    <s v="14000"/>
    <n v="2020"/>
    <n v="11"/>
    <s v="AP"/>
    <s v="AP01509323"/>
    <d v="2020-05-07T00:00:00"/>
    <d v="2020-05-07T00:00:00"/>
    <d v="1900-05-01T00:00:00"/>
    <x v="0"/>
    <m/>
    <x v="12"/>
    <s v="99999"/>
    <m/>
    <m/>
    <s v="14000"/>
    <x v="1"/>
    <s v="STATE"/>
    <m/>
    <m/>
    <m/>
    <m/>
    <n v="2264.17"/>
    <s v="00021793"/>
    <s v="Accounts Payable"/>
    <s v="Not included"/>
    <s v="Not included"/>
    <m/>
  </r>
  <r>
    <s v="14000"/>
    <n v="2020"/>
    <n v="11"/>
    <s v="AP"/>
    <s v="AP01509323"/>
    <d v="2020-05-07T00:00:00"/>
    <d v="2020-05-07T00:00:00"/>
    <d v="1900-05-29T00:00:00"/>
    <x v="0"/>
    <m/>
    <x v="12"/>
    <s v="99999"/>
    <m/>
    <m/>
    <s v="14000"/>
    <x v="1"/>
    <s v="STATE"/>
    <m/>
    <m/>
    <m/>
    <m/>
    <n v="34.659999999999997"/>
    <s v="00021698"/>
    <s v="Accounts Payable"/>
    <s v="Not included"/>
    <s v="Not included"/>
    <m/>
  </r>
  <r>
    <s v="14000"/>
    <n v="2020"/>
    <n v="11"/>
    <s v="AP"/>
    <s v="AP01509323"/>
    <d v="2020-05-07T00:00:00"/>
    <d v="2020-05-07T00:00:00"/>
    <d v="1900-05-30T00:00:00"/>
    <x v="0"/>
    <m/>
    <x v="12"/>
    <s v="99999"/>
    <m/>
    <m/>
    <s v="14000"/>
    <x v="1"/>
    <s v="STATE"/>
    <m/>
    <m/>
    <m/>
    <m/>
    <n v="4467"/>
    <s v="00021699"/>
    <s v="Accounts Payable"/>
    <s v="Not included"/>
    <s v="Not included"/>
    <m/>
  </r>
  <r>
    <s v="14000"/>
    <n v="2020"/>
    <n v="11"/>
    <s v="AP"/>
    <s v="AP01509323"/>
    <d v="2020-05-07T00:00:00"/>
    <d v="2020-05-07T00:00:00"/>
    <d v="1900-06-29T00:00:00"/>
    <x v="0"/>
    <m/>
    <x v="12"/>
    <s v="99999"/>
    <m/>
    <m/>
    <s v="14000"/>
    <x v="1"/>
    <s v="STATE"/>
    <m/>
    <m/>
    <m/>
    <m/>
    <n v="8000"/>
    <s v="00021724"/>
    <s v="Accounts Payable"/>
    <s v="Not included"/>
    <s v="Not included"/>
    <m/>
  </r>
  <r>
    <s v="14000"/>
    <n v="2020"/>
    <n v="11"/>
    <s v="AP"/>
    <s v="AP01516950"/>
    <d v="2020-05-18T00:00:00"/>
    <d v="2020-05-18T00:00:00"/>
    <d v="1900-01-13T00:00:00"/>
    <x v="0"/>
    <m/>
    <x v="12"/>
    <s v="99999"/>
    <m/>
    <m/>
    <s v="14000"/>
    <x v="1"/>
    <s v="STATE"/>
    <m/>
    <m/>
    <m/>
    <m/>
    <n v="-3182.96"/>
    <s v="00022073"/>
    <s v="Accounts Payable"/>
    <s v="Not included"/>
    <s v="Not included"/>
    <m/>
  </r>
  <r>
    <s v="14000"/>
    <n v="2020"/>
    <n v="11"/>
    <s v="AP"/>
    <s v="AP01516950"/>
    <d v="2020-05-18T00:00:00"/>
    <d v="2020-05-18T00:00:00"/>
    <d v="1900-01-14T00:00:00"/>
    <x v="0"/>
    <m/>
    <x v="12"/>
    <s v="99999"/>
    <m/>
    <m/>
    <s v="14000"/>
    <x v="1"/>
    <s v="STATE"/>
    <m/>
    <m/>
    <m/>
    <m/>
    <n v="-2203.75"/>
    <s v="00022078"/>
    <s v="Accounts Payable"/>
    <s v="Not included"/>
    <s v="Not included"/>
    <m/>
  </r>
  <r>
    <s v="14000"/>
    <n v="2020"/>
    <n v="11"/>
    <s v="AP"/>
    <s v="AP01516950"/>
    <d v="2020-05-18T00:00:00"/>
    <d v="2020-05-18T00:00:00"/>
    <d v="1900-01-16T00:00:00"/>
    <x v="0"/>
    <s v="390002"/>
    <x v="43"/>
    <s v="10320"/>
    <m/>
    <m/>
    <s v="14000"/>
    <x v="1"/>
    <s v="STATE"/>
    <m/>
    <m/>
    <m/>
    <m/>
    <n v="3182.96"/>
    <s v="00022073"/>
    <s v="EP2822825"/>
    <s v="Not included"/>
    <s v="Not included"/>
    <m/>
  </r>
  <r>
    <s v="14000"/>
    <n v="2020"/>
    <n v="11"/>
    <s v="AP"/>
    <s v="AP01516950"/>
    <d v="2020-05-18T00:00:00"/>
    <d v="2020-05-18T00:00:00"/>
    <d v="1900-01-17T00:00:00"/>
    <x v="0"/>
    <s v="390002"/>
    <x v="43"/>
    <s v="10320"/>
    <m/>
    <m/>
    <s v="14000"/>
    <x v="1"/>
    <s v="STATE"/>
    <m/>
    <m/>
    <m/>
    <m/>
    <n v="2203.75"/>
    <s v="00022078"/>
    <s v="EP2822825"/>
    <s v="Not included"/>
    <s v="Not included"/>
    <m/>
  </r>
  <r>
    <s v="14000"/>
    <n v="2020"/>
    <n v="11"/>
    <s v="AP"/>
    <s v="AP01517270"/>
    <d v="2020-05-18T00:00:00"/>
    <d v="2020-05-18T00:00:00"/>
    <d v="1900-01-01T00:00:00"/>
    <x v="0"/>
    <m/>
    <x v="11"/>
    <s v="99999"/>
    <m/>
    <m/>
    <s v="14000"/>
    <x v="1"/>
    <s v="STATE"/>
    <m/>
    <m/>
    <m/>
    <m/>
    <n v="-3182.96"/>
    <s v="00022073"/>
    <s v="Cash With The Treasurer Of VA"/>
    <s v="Not included"/>
    <s v="Not included"/>
    <m/>
  </r>
  <r>
    <s v="14000"/>
    <n v="2020"/>
    <n v="11"/>
    <s v="AP"/>
    <s v="AP01517270"/>
    <d v="2020-05-18T00:00:00"/>
    <d v="2020-05-18T00:00:00"/>
    <d v="1900-01-12T00:00:00"/>
    <x v="0"/>
    <m/>
    <x v="11"/>
    <s v="99999"/>
    <m/>
    <m/>
    <s v="14000"/>
    <x v="1"/>
    <s v="STATE"/>
    <m/>
    <m/>
    <m/>
    <m/>
    <n v="-2203.75"/>
    <s v="00022078"/>
    <s v="Cash With The Treasurer Of VA"/>
    <s v="Not included"/>
    <s v="Not included"/>
    <m/>
  </r>
  <r>
    <s v="14000"/>
    <n v="2020"/>
    <n v="11"/>
    <s v="AP"/>
    <s v="AP01517270"/>
    <d v="2020-05-18T00:00:00"/>
    <d v="2020-05-18T00:00:00"/>
    <d v="1900-01-19T00:00:00"/>
    <x v="0"/>
    <m/>
    <x v="12"/>
    <s v="99999"/>
    <m/>
    <m/>
    <s v="14000"/>
    <x v="1"/>
    <s v="STATE"/>
    <m/>
    <m/>
    <m/>
    <m/>
    <n v="3182.96"/>
    <s v="00022073"/>
    <s v="Accounts Payable"/>
    <s v="Not included"/>
    <s v="Not included"/>
    <m/>
  </r>
  <r>
    <s v="14000"/>
    <n v="2020"/>
    <n v="11"/>
    <s v="AP"/>
    <s v="AP01517270"/>
    <d v="2020-05-18T00:00:00"/>
    <d v="2020-05-18T00:00:00"/>
    <d v="1900-01-26T00:00:00"/>
    <x v="0"/>
    <m/>
    <x v="12"/>
    <s v="99999"/>
    <m/>
    <m/>
    <s v="14000"/>
    <x v="1"/>
    <s v="STATE"/>
    <m/>
    <m/>
    <m/>
    <m/>
    <n v="2203.75"/>
    <s v="00022078"/>
    <s v="Accounts Payable"/>
    <s v="Not included"/>
    <s v="Not included"/>
    <m/>
  </r>
  <r>
    <s v="14000"/>
    <n v="2020"/>
    <n v="11"/>
    <s v="AR"/>
    <s v="AR01521963"/>
    <d v="2020-05-26T00:00:00"/>
    <d v="2020-05-26T00:00:00"/>
    <d v="1900-01-09T00:00:00"/>
    <x v="0"/>
    <m/>
    <x v="14"/>
    <s v="90000"/>
    <m/>
    <m/>
    <s v="14000"/>
    <x v="1"/>
    <s v="STATE"/>
    <m/>
    <m/>
    <m/>
    <m/>
    <n v="-698.21"/>
    <s v="41406145"/>
    <s v="20-05-26AR_DIRJRNL4854"/>
    <s v="Not included"/>
    <s v="Not included"/>
    <m/>
  </r>
  <r>
    <s v="14000"/>
    <n v="2020"/>
    <n v="11"/>
    <s v="AR"/>
    <s v="AR01521963"/>
    <d v="2020-05-26T00:00:00"/>
    <d v="2020-05-26T00:00:00"/>
    <d v="1900-01-14T00:00:00"/>
    <x v="0"/>
    <m/>
    <x v="11"/>
    <s v="99999"/>
    <m/>
    <m/>
    <m/>
    <x v="1"/>
    <m/>
    <m/>
    <m/>
    <m/>
    <m/>
    <n v="698.21"/>
    <s v="41406145"/>
    <s v="20-05-26AR_DIRJRNL4854"/>
    <s v="Not included"/>
    <s v="Not included"/>
    <m/>
  </r>
  <r>
    <s v="14000"/>
    <n v="2020"/>
    <n v="11"/>
    <s v="SPJ"/>
    <s v="0001533488"/>
    <d v="2020-05-31T00:00:00"/>
    <d v="2020-06-08T00:00:00"/>
    <d v="1900-03-13T00:00:00"/>
    <x v="0"/>
    <s v="390004"/>
    <x v="22"/>
    <s v="10320"/>
    <m/>
    <m/>
    <s v="14000"/>
    <x v="0"/>
    <s v="STATE"/>
    <m/>
    <m/>
    <m/>
    <m/>
    <n v="130.15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3-14T00:00:00"/>
    <x v="1"/>
    <s v="390004"/>
    <x v="22"/>
    <s v="10320"/>
    <m/>
    <m/>
    <s v="14000"/>
    <x v="0"/>
    <s v="STATE"/>
    <m/>
    <m/>
    <m/>
    <m/>
    <n v="130.15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3-16T00:00:00"/>
    <x v="1"/>
    <s v="390004"/>
    <x v="22"/>
    <s v="10320"/>
    <m/>
    <m/>
    <s v="14000"/>
    <x v="0"/>
    <s v="STATE"/>
    <m/>
    <m/>
    <m/>
    <m/>
    <n v="260.3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3-17T00:00:00"/>
    <x v="0"/>
    <s v="390004"/>
    <x v="22"/>
    <s v="10320"/>
    <m/>
    <m/>
    <s v="14000"/>
    <x v="0"/>
    <s v="STATE"/>
    <m/>
    <m/>
    <m/>
    <m/>
    <n v="260.3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4-06T00:00:00"/>
    <x v="1"/>
    <s v="390004"/>
    <x v="22"/>
    <s v="10320"/>
    <m/>
    <m/>
    <s v="14000"/>
    <x v="0"/>
    <s v="STATE"/>
    <m/>
    <m/>
    <m/>
    <m/>
    <n v="36.44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4-07T00:00:00"/>
    <x v="0"/>
    <s v="390004"/>
    <x v="22"/>
    <s v="10320"/>
    <m/>
    <m/>
    <s v="14000"/>
    <x v="0"/>
    <s v="STATE"/>
    <m/>
    <m/>
    <m/>
    <m/>
    <n v="36.44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8-14T00:00:00"/>
    <x v="0"/>
    <m/>
    <x v="11"/>
    <s v="99999"/>
    <m/>
    <m/>
    <m/>
    <x v="0"/>
    <m/>
    <m/>
    <m/>
    <m/>
    <m/>
    <n v="-426.89"/>
    <m/>
    <s v="Cash With The Treasurer Of VA"/>
    <s v="Not included"/>
    <s v="Not included"/>
    <m/>
  </r>
  <r>
    <s v="14000"/>
    <n v="2020"/>
    <n v="11"/>
    <s v="SPJ"/>
    <s v="0001533488"/>
    <d v="2020-05-31T00:00:00"/>
    <d v="2020-06-08T00:00:00"/>
    <d v="1900-08-16T00:00:00"/>
    <x v="1"/>
    <m/>
    <x v="11"/>
    <s v="99999"/>
    <m/>
    <m/>
    <m/>
    <x v="0"/>
    <m/>
    <m/>
    <m/>
    <m/>
    <m/>
    <n v="-426.89"/>
    <m/>
    <s v="Cash With The Treasurer Of VA"/>
    <s v="Not included"/>
    <s v="Not included"/>
    <m/>
  </r>
  <r>
    <s v="14000"/>
    <n v="2020"/>
    <n v="11"/>
    <s v="SPJ"/>
    <s v="0001533528"/>
    <d v="2020-05-31T00:00:00"/>
    <d v="2020-06-08T00:00:00"/>
    <d v="1900-03-13T00:00:00"/>
    <x v="0"/>
    <s v="390004"/>
    <x v="18"/>
    <s v="10320"/>
    <m/>
    <m/>
    <s v="14000"/>
    <x v="0"/>
    <s v="STATE"/>
    <m/>
    <m/>
    <m/>
    <m/>
    <n v="21.37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3-14T00:00:00"/>
    <x v="1"/>
    <s v="390004"/>
    <x v="18"/>
    <s v="10320"/>
    <m/>
    <m/>
    <s v="14000"/>
    <x v="0"/>
    <s v="STATE"/>
    <m/>
    <m/>
    <m/>
    <m/>
    <n v="21.37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3-16T00:00:00"/>
    <x v="1"/>
    <s v="390004"/>
    <x v="18"/>
    <s v="10320"/>
    <m/>
    <m/>
    <s v="14000"/>
    <x v="0"/>
    <s v="STATE"/>
    <m/>
    <m/>
    <m/>
    <m/>
    <n v="42.74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3-17T00:00:00"/>
    <x v="0"/>
    <s v="390004"/>
    <x v="18"/>
    <s v="10320"/>
    <m/>
    <m/>
    <s v="14000"/>
    <x v="0"/>
    <s v="STATE"/>
    <m/>
    <m/>
    <m/>
    <m/>
    <n v="42.74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4-06T00:00:00"/>
    <x v="1"/>
    <s v="390004"/>
    <x v="18"/>
    <s v="10320"/>
    <m/>
    <m/>
    <s v="14000"/>
    <x v="0"/>
    <s v="STATE"/>
    <m/>
    <m/>
    <m/>
    <m/>
    <n v="5.98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4-07T00:00:00"/>
    <x v="0"/>
    <s v="390004"/>
    <x v="18"/>
    <s v="10320"/>
    <m/>
    <m/>
    <s v="14000"/>
    <x v="0"/>
    <s v="STATE"/>
    <m/>
    <m/>
    <m/>
    <m/>
    <n v="5.98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8-14T00:00:00"/>
    <x v="0"/>
    <m/>
    <x v="11"/>
    <s v="99999"/>
    <m/>
    <m/>
    <m/>
    <x v="0"/>
    <m/>
    <m/>
    <m/>
    <m/>
    <m/>
    <n v="-70.09"/>
    <m/>
    <s v="Cash With The Treasurer Of VA"/>
    <s v="Not included"/>
    <s v="Not included"/>
    <m/>
  </r>
  <r>
    <s v="14000"/>
    <n v="2020"/>
    <n v="11"/>
    <s v="SPJ"/>
    <s v="0001533528"/>
    <d v="2020-05-31T00:00:00"/>
    <d v="2020-06-08T00:00:00"/>
    <d v="1900-08-16T00:00:00"/>
    <x v="1"/>
    <m/>
    <x v="11"/>
    <s v="99999"/>
    <m/>
    <m/>
    <m/>
    <x v="0"/>
    <m/>
    <m/>
    <m/>
    <m/>
    <m/>
    <n v="-70.09"/>
    <m/>
    <s v="Cash With The Treasurer Of VA"/>
    <s v="Not included"/>
    <s v="Not included"/>
    <m/>
  </r>
  <r>
    <s v="14000"/>
    <n v="2020"/>
    <n v="12"/>
    <s v="SPJ"/>
    <s v="0001533499"/>
    <d v="2020-06-08T00:00:00"/>
    <d v="2020-06-08T00:00:00"/>
    <d v="1900-03-13T00:00:00"/>
    <x v="0"/>
    <s v="390004"/>
    <x v="22"/>
    <s v="10320"/>
    <m/>
    <m/>
    <s v="14000"/>
    <x v="0"/>
    <s v="STATE"/>
    <m/>
    <m/>
    <m/>
    <m/>
    <n v="128.96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3-14T00:00:00"/>
    <x v="1"/>
    <s v="390004"/>
    <x v="22"/>
    <s v="10320"/>
    <m/>
    <m/>
    <s v="14000"/>
    <x v="0"/>
    <s v="STATE"/>
    <m/>
    <m/>
    <m/>
    <m/>
    <n v="128.96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3-16T00:00:00"/>
    <x v="1"/>
    <s v="390004"/>
    <x v="22"/>
    <s v="10320"/>
    <m/>
    <m/>
    <s v="14000"/>
    <x v="0"/>
    <s v="STATE"/>
    <m/>
    <m/>
    <m/>
    <m/>
    <n v="257.92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3-17T00:00:00"/>
    <x v="0"/>
    <s v="390004"/>
    <x v="22"/>
    <s v="10320"/>
    <m/>
    <m/>
    <s v="14000"/>
    <x v="0"/>
    <s v="STATE"/>
    <m/>
    <m/>
    <m/>
    <m/>
    <n v="257.92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4-06T00:00:00"/>
    <x v="1"/>
    <s v="390004"/>
    <x v="22"/>
    <s v="10320"/>
    <m/>
    <m/>
    <s v="14000"/>
    <x v="0"/>
    <s v="STATE"/>
    <m/>
    <m/>
    <m/>
    <m/>
    <n v="36.11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4-07T00:00:00"/>
    <x v="0"/>
    <s v="390004"/>
    <x v="22"/>
    <s v="10320"/>
    <m/>
    <m/>
    <s v="14000"/>
    <x v="0"/>
    <s v="STATE"/>
    <m/>
    <m/>
    <m/>
    <m/>
    <n v="36.11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8-14T00:00:00"/>
    <x v="0"/>
    <m/>
    <x v="11"/>
    <s v="99999"/>
    <m/>
    <m/>
    <m/>
    <x v="0"/>
    <m/>
    <m/>
    <m/>
    <m/>
    <m/>
    <n v="-422.99"/>
    <m/>
    <s v="Cash With The Treasurer Of VA"/>
    <s v="Not included"/>
    <s v="Not included"/>
    <m/>
  </r>
  <r>
    <s v="14000"/>
    <n v="2020"/>
    <n v="12"/>
    <s v="SPJ"/>
    <s v="0001533499"/>
    <d v="2020-06-08T00:00:00"/>
    <d v="2020-06-08T00:00:00"/>
    <d v="1900-08-16T00:00:00"/>
    <x v="1"/>
    <m/>
    <x v="11"/>
    <s v="99999"/>
    <m/>
    <m/>
    <m/>
    <x v="0"/>
    <m/>
    <m/>
    <m/>
    <m/>
    <m/>
    <n v="-422.99"/>
    <m/>
    <s v="Cash With The Treasurer Of VA"/>
    <s v="Not included"/>
    <s v="Not included"/>
    <m/>
  </r>
  <r>
    <s v="14000"/>
    <n v="2020"/>
    <n v="12"/>
    <s v="AP"/>
    <s v="AP01536246"/>
    <d v="2020-06-10T00:00:00"/>
    <d v="2020-06-10T00:00:00"/>
    <d v="1900-02-09T00:00:00"/>
    <x v="0"/>
    <m/>
    <x v="12"/>
    <s v="99999"/>
    <m/>
    <m/>
    <s v="14000"/>
    <x v="1"/>
    <s v="STATE"/>
    <m/>
    <m/>
    <m/>
    <m/>
    <n v="-14962.92"/>
    <s v="00022438"/>
    <s v="Accounts Payable"/>
    <s v="Not included"/>
    <s v="Not included"/>
    <m/>
  </r>
  <r>
    <s v="14000"/>
    <n v="2020"/>
    <n v="12"/>
    <s v="AP"/>
    <s v="AP01536246"/>
    <d v="2020-06-10T00:00:00"/>
    <d v="2020-06-10T00:00:00"/>
    <d v="1900-02-12T00:00:00"/>
    <x v="0"/>
    <m/>
    <x v="12"/>
    <s v="99999"/>
    <m/>
    <m/>
    <s v="14000"/>
    <x v="1"/>
    <s v="STATE"/>
    <m/>
    <m/>
    <m/>
    <m/>
    <n v="-4219"/>
    <s v="00022441"/>
    <s v="Accounts Payable"/>
    <s v="Not included"/>
    <s v="Not included"/>
    <m/>
  </r>
  <r>
    <s v="14000"/>
    <n v="2020"/>
    <n v="12"/>
    <s v="AP"/>
    <s v="AP01536246"/>
    <d v="2020-06-10T00:00:00"/>
    <d v="2020-06-10T00:00:00"/>
    <d v="1900-02-13T00:00:00"/>
    <x v="0"/>
    <m/>
    <x v="12"/>
    <s v="99999"/>
    <m/>
    <m/>
    <s v="14000"/>
    <x v="1"/>
    <s v="STATE"/>
    <m/>
    <m/>
    <m/>
    <m/>
    <n v="-2527.91"/>
    <s v="00022442"/>
    <s v="Accounts Payable"/>
    <s v="Not included"/>
    <s v="Not included"/>
    <m/>
  </r>
  <r>
    <s v="14000"/>
    <n v="2020"/>
    <n v="12"/>
    <s v="AP"/>
    <s v="AP01536246"/>
    <d v="2020-06-10T00:00:00"/>
    <d v="2020-06-10T00:00:00"/>
    <d v="1900-03-27T00:00:00"/>
    <x v="0"/>
    <s v="390002"/>
    <x v="35"/>
    <s v="90000"/>
    <m/>
    <m/>
    <s v="14000"/>
    <x v="1"/>
    <s v="STATE"/>
    <s v="135"/>
    <m/>
    <m/>
    <m/>
    <n v="14962.92"/>
    <s v="00022438"/>
    <s v="20-A4951JJ16 ONETIME INITIATIV"/>
    <s v="Not included"/>
    <s v="Not included"/>
    <m/>
  </r>
  <r>
    <s v="14000"/>
    <n v="2020"/>
    <n v="12"/>
    <s v="AP"/>
    <s v="AP01536246"/>
    <d v="2020-06-10T00:00:00"/>
    <d v="2020-06-10T00:00:00"/>
    <d v="1900-03-29T00:00:00"/>
    <x v="0"/>
    <s v="390002"/>
    <x v="35"/>
    <s v="90000"/>
    <m/>
    <m/>
    <s v="14000"/>
    <x v="1"/>
    <s v="STATE"/>
    <s v="398"/>
    <m/>
    <m/>
    <m/>
    <n v="4219"/>
    <s v="00022441"/>
    <s v="20-D3403JJ16 CAREER EXPLORATIO"/>
    <s v="Not included"/>
    <s v="Not included"/>
    <m/>
  </r>
  <r>
    <s v="14000"/>
    <n v="2020"/>
    <n v="12"/>
    <s v="AP"/>
    <s v="AP01536246"/>
    <d v="2020-06-10T00:00:00"/>
    <d v="2020-06-10T00:00:00"/>
    <d v="1900-03-30T00:00:00"/>
    <x v="0"/>
    <s v="390002"/>
    <x v="35"/>
    <s v="90000"/>
    <m/>
    <m/>
    <s v="14000"/>
    <x v="1"/>
    <s v="STATE"/>
    <s v="061"/>
    <m/>
    <m/>
    <m/>
    <n v="2527.91"/>
    <s v="00022442"/>
    <s v="20-D3406JJ16 JJDP RESTORATIVE"/>
    <s v="Not included"/>
    <s v="Not included"/>
    <m/>
  </r>
  <r>
    <s v="14000"/>
    <n v="2020"/>
    <n v="12"/>
    <s v="SPJ"/>
    <s v="0001539545"/>
    <d v="2020-06-15T00:00:00"/>
    <d v="2020-06-22T00:00:00"/>
    <d v="1900-03-13T00:00:00"/>
    <x v="0"/>
    <s v="390004"/>
    <x v="22"/>
    <s v="10320"/>
    <m/>
    <m/>
    <s v="14000"/>
    <x v="0"/>
    <s v="STATE"/>
    <m/>
    <m/>
    <m/>
    <m/>
    <n v="124.01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3-14T00:00:00"/>
    <x v="1"/>
    <s v="390004"/>
    <x v="22"/>
    <s v="10320"/>
    <m/>
    <m/>
    <s v="14000"/>
    <x v="0"/>
    <s v="STATE"/>
    <m/>
    <m/>
    <m/>
    <m/>
    <n v="124.01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3-16T00:00:00"/>
    <x v="1"/>
    <s v="390004"/>
    <x v="22"/>
    <s v="10320"/>
    <m/>
    <m/>
    <s v="14000"/>
    <x v="0"/>
    <s v="STATE"/>
    <m/>
    <m/>
    <m/>
    <m/>
    <n v="248.02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3-17T00:00:00"/>
    <x v="0"/>
    <s v="390004"/>
    <x v="22"/>
    <s v="10320"/>
    <m/>
    <m/>
    <s v="14000"/>
    <x v="0"/>
    <s v="STATE"/>
    <m/>
    <m/>
    <m/>
    <m/>
    <n v="248.02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4-06T00:00:00"/>
    <x v="1"/>
    <s v="390004"/>
    <x v="22"/>
    <s v="10320"/>
    <m/>
    <m/>
    <s v="14000"/>
    <x v="0"/>
    <s v="STATE"/>
    <m/>
    <m/>
    <m/>
    <m/>
    <n v="34.72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4-07T00:00:00"/>
    <x v="0"/>
    <s v="390004"/>
    <x v="22"/>
    <s v="10320"/>
    <m/>
    <m/>
    <s v="14000"/>
    <x v="0"/>
    <s v="STATE"/>
    <m/>
    <m/>
    <m/>
    <m/>
    <n v="34.72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8-14T00:00:00"/>
    <x v="0"/>
    <m/>
    <x v="11"/>
    <s v="99999"/>
    <m/>
    <m/>
    <m/>
    <x v="0"/>
    <m/>
    <m/>
    <m/>
    <m/>
    <m/>
    <n v="-406.75"/>
    <m/>
    <s v="Cash With The Treasurer Of VA"/>
    <s v="Not included"/>
    <s v="Not included"/>
    <m/>
  </r>
  <r>
    <s v="14000"/>
    <n v="2020"/>
    <n v="12"/>
    <s v="SPJ"/>
    <s v="0001539545"/>
    <d v="2020-06-15T00:00:00"/>
    <d v="2020-06-22T00:00:00"/>
    <d v="1900-08-16T00:00:00"/>
    <x v="1"/>
    <m/>
    <x v="11"/>
    <s v="99999"/>
    <m/>
    <m/>
    <m/>
    <x v="0"/>
    <m/>
    <m/>
    <m/>
    <m/>
    <m/>
    <n v="-406.75"/>
    <m/>
    <s v="Cash With The Treasurer Of VA"/>
    <s v="Not included"/>
    <s v="Not included"/>
    <m/>
  </r>
  <r>
    <s v="14000"/>
    <n v="2020"/>
    <n v="12"/>
    <s v="SPJ"/>
    <s v="0001545265"/>
    <d v="2020-06-15T00:00:00"/>
    <d v="2020-06-23T00:00:00"/>
    <d v="1900-03-13T00:00:00"/>
    <x v="0"/>
    <s v="390004"/>
    <x v="44"/>
    <s v="10320"/>
    <m/>
    <m/>
    <s v="14000"/>
    <x v="0"/>
    <s v="STATE"/>
    <m/>
    <m/>
    <m/>
    <m/>
    <n v="1.88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3-14T00:00:00"/>
    <x v="1"/>
    <s v="390004"/>
    <x v="44"/>
    <s v="10320"/>
    <m/>
    <m/>
    <s v="14000"/>
    <x v="0"/>
    <s v="STATE"/>
    <m/>
    <m/>
    <m/>
    <m/>
    <n v="1.88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3-16T00:00:00"/>
    <x v="1"/>
    <s v="390004"/>
    <x v="44"/>
    <s v="10320"/>
    <m/>
    <m/>
    <s v="14000"/>
    <x v="0"/>
    <s v="STATE"/>
    <m/>
    <m/>
    <m/>
    <m/>
    <n v="3.77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3-17T00:00:00"/>
    <x v="0"/>
    <s v="390004"/>
    <x v="44"/>
    <s v="10320"/>
    <m/>
    <m/>
    <s v="14000"/>
    <x v="0"/>
    <s v="STATE"/>
    <m/>
    <m/>
    <m/>
    <m/>
    <n v="3.77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4-06T00:00:00"/>
    <x v="1"/>
    <s v="390004"/>
    <x v="44"/>
    <s v="10320"/>
    <m/>
    <m/>
    <s v="14000"/>
    <x v="0"/>
    <s v="STATE"/>
    <m/>
    <m/>
    <m/>
    <m/>
    <n v="0.53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4-07T00:00:00"/>
    <x v="0"/>
    <s v="390004"/>
    <x v="44"/>
    <s v="10320"/>
    <m/>
    <m/>
    <s v="14000"/>
    <x v="0"/>
    <s v="STATE"/>
    <m/>
    <m/>
    <m/>
    <m/>
    <n v="0.53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8-14T00:00:00"/>
    <x v="0"/>
    <m/>
    <x v="11"/>
    <s v="99999"/>
    <m/>
    <m/>
    <m/>
    <x v="0"/>
    <m/>
    <m/>
    <m/>
    <m/>
    <m/>
    <n v="-6.18"/>
    <m/>
    <s v="Cash With The Treasurer Of VA"/>
    <s v="Not included"/>
    <s v="Not included"/>
    <m/>
  </r>
  <r>
    <s v="14000"/>
    <n v="2020"/>
    <n v="12"/>
    <s v="SPJ"/>
    <s v="0001545265"/>
    <d v="2020-06-15T00:00:00"/>
    <d v="2020-06-23T00:00:00"/>
    <d v="1900-08-16T00:00:00"/>
    <x v="1"/>
    <m/>
    <x v="11"/>
    <s v="99999"/>
    <m/>
    <m/>
    <m/>
    <x v="0"/>
    <m/>
    <m/>
    <m/>
    <m/>
    <m/>
    <n v="-6.18"/>
    <m/>
    <s v="Cash With The Treasurer Of VA"/>
    <s v="Not included"/>
    <s v="Not included"/>
    <m/>
  </r>
  <r>
    <s v="14000"/>
    <n v="2020"/>
    <n v="12"/>
    <s v="SPJ"/>
    <s v="0001545266"/>
    <d v="2020-06-15T00:00:00"/>
    <d v="2020-06-23T00:00:00"/>
    <d v="1900-03-13T00:00:00"/>
    <x v="0"/>
    <s v="390004"/>
    <x v="39"/>
    <s v="10320"/>
    <m/>
    <m/>
    <s v="14000"/>
    <x v="0"/>
    <s v="STATE"/>
    <m/>
    <m/>
    <m/>
    <m/>
    <n v="0.35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3-14T00:00:00"/>
    <x v="1"/>
    <s v="390004"/>
    <x v="39"/>
    <s v="10320"/>
    <m/>
    <m/>
    <s v="14000"/>
    <x v="0"/>
    <s v="STATE"/>
    <m/>
    <m/>
    <m/>
    <m/>
    <n v="0.35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3-16T00:00:00"/>
    <x v="1"/>
    <s v="390004"/>
    <x v="39"/>
    <s v="10320"/>
    <m/>
    <m/>
    <s v="14000"/>
    <x v="0"/>
    <s v="STATE"/>
    <m/>
    <m/>
    <m/>
    <m/>
    <n v="0.7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3-17T00:00:00"/>
    <x v="0"/>
    <s v="390004"/>
    <x v="39"/>
    <s v="10320"/>
    <m/>
    <m/>
    <s v="14000"/>
    <x v="0"/>
    <s v="STATE"/>
    <m/>
    <m/>
    <m/>
    <m/>
    <n v="0.7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4-06T00:00:00"/>
    <x v="1"/>
    <s v="390004"/>
    <x v="39"/>
    <s v="10320"/>
    <m/>
    <m/>
    <s v="14000"/>
    <x v="0"/>
    <s v="STATE"/>
    <m/>
    <m/>
    <m/>
    <m/>
    <n v="0.1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4-07T00:00:00"/>
    <x v="0"/>
    <s v="390004"/>
    <x v="39"/>
    <s v="10320"/>
    <m/>
    <m/>
    <s v="14000"/>
    <x v="0"/>
    <s v="STATE"/>
    <m/>
    <m/>
    <m/>
    <m/>
    <n v="0.1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8-14T00:00:00"/>
    <x v="0"/>
    <m/>
    <x v="11"/>
    <s v="99999"/>
    <m/>
    <m/>
    <m/>
    <x v="0"/>
    <m/>
    <m/>
    <m/>
    <m/>
    <m/>
    <n v="-1.1499999999999999"/>
    <m/>
    <s v="Cash With The Treasurer Of VA"/>
    <s v="Not included"/>
    <s v="Not included"/>
    <m/>
  </r>
  <r>
    <s v="14000"/>
    <n v="2020"/>
    <n v="12"/>
    <s v="SPJ"/>
    <s v="0001545266"/>
    <d v="2020-06-15T00:00:00"/>
    <d v="2020-06-23T00:00:00"/>
    <d v="1900-08-16T00:00:00"/>
    <x v="1"/>
    <m/>
    <x v="11"/>
    <s v="99999"/>
    <m/>
    <m/>
    <m/>
    <x v="0"/>
    <m/>
    <m/>
    <m/>
    <m/>
    <m/>
    <n v="-1.1499999999999999"/>
    <m/>
    <s v="Cash With The Treasurer Of VA"/>
    <s v="Not included"/>
    <s v="Not included"/>
    <m/>
  </r>
  <r>
    <s v="14000"/>
    <n v="2020"/>
    <n v="12"/>
    <s v="SPJ"/>
    <s v="0001545272"/>
    <d v="2020-06-15T00:00:00"/>
    <d v="2020-06-23T00:00:00"/>
    <d v="1900-03-13T00:00:00"/>
    <x v="0"/>
    <s v="390004"/>
    <x v="39"/>
    <s v="10320"/>
    <m/>
    <m/>
    <s v="14000"/>
    <x v="0"/>
    <s v="STATE"/>
    <m/>
    <m/>
    <m/>
    <m/>
    <n v="0.35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3-14T00:00:00"/>
    <x v="1"/>
    <s v="390004"/>
    <x v="39"/>
    <s v="10320"/>
    <m/>
    <m/>
    <s v="14000"/>
    <x v="0"/>
    <s v="STATE"/>
    <m/>
    <m/>
    <m/>
    <m/>
    <n v="0.35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3-16T00:00:00"/>
    <x v="1"/>
    <s v="390004"/>
    <x v="39"/>
    <s v="10320"/>
    <m/>
    <m/>
    <s v="14000"/>
    <x v="0"/>
    <s v="STATE"/>
    <m/>
    <m/>
    <m/>
    <m/>
    <n v="0.7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3-17T00:00:00"/>
    <x v="0"/>
    <s v="390004"/>
    <x v="39"/>
    <s v="10320"/>
    <m/>
    <m/>
    <s v="14000"/>
    <x v="0"/>
    <s v="STATE"/>
    <m/>
    <m/>
    <m/>
    <m/>
    <n v="0.7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4-06T00:00:00"/>
    <x v="1"/>
    <s v="390004"/>
    <x v="39"/>
    <s v="10320"/>
    <m/>
    <m/>
    <s v="14000"/>
    <x v="0"/>
    <s v="STATE"/>
    <m/>
    <m/>
    <m/>
    <m/>
    <n v="0.1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4-07T00:00:00"/>
    <x v="0"/>
    <s v="390004"/>
    <x v="39"/>
    <s v="10320"/>
    <m/>
    <m/>
    <s v="14000"/>
    <x v="0"/>
    <s v="STATE"/>
    <m/>
    <m/>
    <m/>
    <m/>
    <n v="0.1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8-14T00:00:00"/>
    <x v="0"/>
    <m/>
    <x v="11"/>
    <s v="99999"/>
    <m/>
    <m/>
    <m/>
    <x v="0"/>
    <m/>
    <m/>
    <m/>
    <m/>
    <m/>
    <n v="-1.1499999999999999"/>
    <m/>
    <s v="Cash With The Treasurer Of VA"/>
    <s v="Not included"/>
    <s v="Not included"/>
    <m/>
  </r>
  <r>
    <s v="14000"/>
    <n v="2020"/>
    <n v="12"/>
    <s v="SPJ"/>
    <s v="0001545272"/>
    <d v="2020-06-15T00:00:00"/>
    <d v="2020-06-23T00:00:00"/>
    <d v="1900-08-16T00:00:00"/>
    <x v="1"/>
    <m/>
    <x v="11"/>
    <s v="99999"/>
    <m/>
    <m/>
    <m/>
    <x v="0"/>
    <m/>
    <m/>
    <m/>
    <m/>
    <m/>
    <n v="-1.1499999999999999"/>
    <m/>
    <s v="Cash With The Treasurer Of VA"/>
    <s v="Not included"/>
    <s v="Not included"/>
    <m/>
  </r>
  <r>
    <s v="14000"/>
    <n v="2020"/>
    <n v="12"/>
    <s v="SPJ"/>
    <s v="0001545276"/>
    <d v="2020-06-15T00:00:00"/>
    <d v="2020-06-23T00:00:00"/>
    <d v="1900-03-13T00:00:00"/>
    <x v="0"/>
    <s v="390004"/>
    <x v="41"/>
    <s v="10320"/>
    <m/>
    <m/>
    <s v="14000"/>
    <x v="0"/>
    <s v="STATE"/>
    <m/>
    <m/>
    <m/>
    <m/>
    <n v="0.31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3-14T00:00:00"/>
    <x v="1"/>
    <s v="390004"/>
    <x v="41"/>
    <s v="10320"/>
    <m/>
    <m/>
    <s v="14000"/>
    <x v="0"/>
    <s v="STATE"/>
    <m/>
    <m/>
    <m/>
    <m/>
    <n v="0.31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3-16T00:00:00"/>
    <x v="1"/>
    <s v="390004"/>
    <x v="41"/>
    <s v="10320"/>
    <m/>
    <m/>
    <s v="14000"/>
    <x v="0"/>
    <s v="STATE"/>
    <m/>
    <m/>
    <m/>
    <m/>
    <n v="0.61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3-17T00:00:00"/>
    <x v="0"/>
    <s v="390004"/>
    <x v="41"/>
    <s v="10320"/>
    <m/>
    <m/>
    <s v="14000"/>
    <x v="0"/>
    <s v="STATE"/>
    <m/>
    <m/>
    <m/>
    <m/>
    <n v="0.61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4-06T00:00:00"/>
    <x v="1"/>
    <s v="390004"/>
    <x v="41"/>
    <s v="10320"/>
    <m/>
    <m/>
    <s v="14000"/>
    <x v="0"/>
    <s v="STATE"/>
    <m/>
    <m/>
    <m/>
    <m/>
    <n v="0.09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4-07T00:00:00"/>
    <x v="0"/>
    <s v="390004"/>
    <x v="41"/>
    <s v="10320"/>
    <m/>
    <m/>
    <s v="14000"/>
    <x v="0"/>
    <s v="STATE"/>
    <m/>
    <m/>
    <m/>
    <m/>
    <n v="0.09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8-14T00:00:00"/>
    <x v="0"/>
    <m/>
    <x v="11"/>
    <s v="99999"/>
    <m/>
    <m/>
    <m/>
    <x v="0"/>
    <m/>
    <m/>
    <m/>
    <m/>
    <m/>
    <n v="-1.01"/>
    <m/>
    <s v="Cash With The Treasurer Of VA"/>
    <s v="Not included"/>
    <s v="Not included"/>
    <m/>
  </r>
  <r>
    <s v="14000"/>
    <n v="2020"/>
    <n v="12"/>
    <s v="SPJ"/>
    <s v="0001545276"/>
    <d v="2020-06-15T00:00:00"/>
    <d v="2020-06-23T00:00:00"/>
    <d v="1900-08-16T00:00:00"/>
    <x v="1"/>
    <m/>
    <x v="11"/>
    <s v="99999"/>
    <m/>
    <m/>
    <m/>
    <x v="0"/>
    <m/>
    <m/>
    <m/>
    <m/>
    <m/>
    <n v="-1.01"/>
    <m/>
    <s v="Cash With The Treasurer Of VA"/>
    <s v="Not included"/>
    <s v="Not included"/>
    <m/>
  </r>
  <r>
    <s v="14000"/>
    <n v="2020"/>
    <n v="12"/>
    <s v="AR"/>
    <s v="AR01539908"/>
    <d v="2020-06-15T00:00:00"/>
    <d v="2020-06-15T00:00:00"/>
    <d v="1900-01-11T00:00:00"/>
    <x v="0"/>
    <m/>
    <x v="14"/>
    <s v="90000"/>
    <m/>
    <m/>
    <s v="14000"/>
    <x v="1"/>
    <s v="STATE"/>
    <m/>
    <m/>
    <m/>
    <m/>
    <n v="-22614.69"/>
    <s v="41406152"/>
    <s v="20-06-15AR_DIRJRNL4924"/>
    <s v="Not included"/>
    <s v="Not included"/>
    <m/>
  </r>
  <r>
    <s v="14000"/>
    <n v="2020"/>
    <n v="12"/>
    <s v="AR"/>
    <s v="AR01539908"/>
    <d v="2020-06-15T00:00:00"/>
    <d v="2020-06-15T00:00:00"/>
    <d v="1900-01-13T00:00:00"/>
    <x v="0"/>
    <m/>
    <x v="11"/>
    <s v="99999"/>
    <m/>
    <m/>
    <m/>
    <x v="1"/>
    <m/>
    <m/>
    <m/>
    <m/>
    <m/>
    <n v="22614.69"/>
    <s v="41406152"/>
    <s v="20-06-15AR_DIRJRNL4924"/>
    <s v="Not included"/>
    <s v="Not included"/>
    <m/>
  </r>
  <r>
    <s v="14000"/>
    <n v="2020"/>
    <n v="12"/>
    <s v="AP"/>
    <s v="AP01540121"/>
    <d v="2020-06-16T00:00:00"/>
    <d v="2020-06-16T00:00:00"/>
    <d v="1900-01-24T00:00:00"/>
    <x v="0"/>
    <m/>
    <x v="11"/>
    <s v="99999"/>
    <m/>
    <m/>
    <s v="14000"/>
    <x v="1"/>
    <s v="STATE"/>
    <m/>
    <m/>
    <m/>
    <m/>
    <n v="-14962.92"/>
    <s v="00022438"/>
    <s v="Cash With The Treasurer Of VA"/>
    <s v="Not included"/>
    <s v="Not included"/>
    <m/>
  </r>
  <r>
    <s v="14000"/>
    <n v="2020"/>
    <n v="12"/>
    <s v="AP"/>
    <s v="AP01540121"/>
    <d v="2020-06-16T00:00:00"/>
    <d v="2020-06-16T00:00:00"/>
    <d v="1900-01-25T00:00:00"/>
    <x v="0"/>
    <m/>
    <x v="11"/>
    <s v="99999"/>
    <m/>
    <m/>
    <s v="14000"/>
    <x v="1"/>
    <s v="STATE"/>
    <m/>
    <m/>
    <m/>
    <m/>
    <n v="-4219"/>
    <s v="00022441"/>
    <s v="Cash With The Treasurer Of VA"/>
    <s v="Not included"/>
    <s v="Not included"/>
    <m/>
  </r>
  <r>
    <s v="14000"/>
    <n v="2020"/>
    <n v="12"/>
    <s v="AP"/>
    <s v="AP01540121"/>
    <d v="2020-06-16T00:00:00"/>
    <d v="2020-06-16T00:00:00"/>
    <d v="1900-01-26T00:00:00"/>
    <x v="0"/>
    <m/>
    <x v="11"/>
    <s v="99999"/>
    <m/>
    <m/>
    <s v="14000"/>
    <x v="1"/>
    <s v="STATE"/>
    <m/>
    <m/>
    <m/>
    <m/>
    <n v="-2527.91"/>
    <s v="00022442"/>
    <s v="Cash With The Treasurer Of VA"/>
    <s v="Not included"/>
    <s v="Not included"/>
    <m/>
  </r>
  <r>
    <s v="14000"/>
    <n v="2020"/>
    <n v="12"/>
    <s v="AP"/>
    <s v="AP01540121"/>
    <d v="2020-06-16T00:00:00"/>
    <d v="2020-06-16T00:00:00"/>
    <d v="1900-04-10T00:00:00"/>
    <x v="0"/>
    <m/>
    <x v="12"/>
    <s v="99999"/>
    <m/>
    <m/>
    <s v="14000"/>
    <x v="1"/>
    <s v="STATE"/>
    <m/>
    <m/>
    <m/>
    <m/>
    <n v="14962.92"/>
    <s v="00022438"/>
    <s v="Accounts Payable"/>
    <s v="Not included"/>
    <s v="Not included"/>
    <m/>
  </r>
  <r>
    <s v="14000"/>
    <n v="2020"/>
    <n v="12"/>
    <s v="AP"/>
    <s v="AP01540121"/>
    <d v="2020-06-16T00:00:00"/>
    <d v="2020-06-16T00:00:00"/>
    <d v="1900-04-11T00:00:00"/>
    <x v="0"/>
    <m/>
    <x v="12"/>
    <s v="99999"/>
    <m/>
    <m/>
    <s v="14000"/>
    <x v="1"/>
    <s v="STATE"/>
    <m/>
    <m/>
    <m/>
    <m/>
    <n v="4219"/>
    <s v="00022441"/>
    <s v="Accounts Payable"/>
    <s v="Not included"/>
    <s v="Not included"/>
    <m/>
  </r>
  <r>
    <s v="14000"/>
    <n v="2020"/>
    <n v="12"/>
    <s v="AP"/>
    <s v="AP01540121"/>
    <d v="2020-06-16T00:00:00"/>
    <d v="2020-06-16T00:00:00"/>
    <d v="1900-04-12T00:00:00"/>
    <x v="0"/>
    <m/>
    <x v="12"/>
    <s v="99999"/>
    <m/>
    <m/>
    <s v="14000"/>
    <x v="1"/>
    <s v="STATE"/>
    <m/>
    <m/>
    <m/>
    <m/>
    <n v="2527.91"/>
    <s v="00022442"/>
    <s v="Accounts Payable"/>
    <s v="Not included"/>
    <s v="Not included"/>
    <m/>
  </r>
  <r>
    <s v="14000"/>
    <n v="2020"/>
    <n v="12"/>
    <s v="AR"/>
    <s v="AR01545779"/>
    <d v="2020-06-22T00:00:00"/>
    <d v="2020-06-22T00:00:00"/>
    <d v="1900-01-08T00:00:00"/>
    <x v="0"/>
    <m/>
    <x v="11"/>
    <s v="99999"/>
    <m/>
    <m/>
    <m/>
    <x v="1"/>
    <m/>
    <m/>
    <m/>
    <m/>
    <m/>
    <n v="15.11"/>
    <s v="41406156"/>
    <s v="20-06-22AR_DIRJRNL4954"/>
    <s v="Not included"/>
    <s v="Not included"/>
    <m/>
  </r>
  <r>
    <s v="14000"/>
    <n v="2020"/>
    <n v="12"/>
    <s v="AR"/>
    <s v="AR01545779"/>
    <d v="2020-06-22T00:00:00"/>
    <d v="2020-06-22T00:00:00"/>
    <d v="1900-01-09T00:00:00"/>
    <x v="0"/>
    <m/>
    <x v="14"/>
    <s v="90000"/>
    <m/>
    <m/>
    <s v="14000"/>
    <x v="1"/>
    <s v="STATE"/>
    <m/>
    <m/>
    <m/>
    <m/>
    <n v="-15.11"/>
    <s v="41406156"/>
    <s v="20-06-22AR_DIRJRNL4954"/>
    <s v="Not included"/>
    <s v="Not included"/>
    <m/>
  </r>
  <r>
    <s v="14000"/>
    <n v="2020"/>
    <n v="998"/>
    <s v="SPJ"/>
    <s v="0001568483"/>
    <d v="2020-06-30T00:00:00"/>
    <d v="2020-07-22T00:00:00"/>
    <d v="1900-09-01T00:00:00"/>
    <x v="1"/>
    <m/>
    <x v="11"/>
    <s v="99999"/>
    <m/>
    <m/>
    <s v="14000"/>
    <x v="0"/>
    <s v="STATE"/>
    <m/>
    <m/>
    <m/>
    <m/>
    <n v="7841.48"/>
    <s v="GFREV"/>
    <s v="Cash With The Treasurer Of VA"/>
    <s v="Not included"/>
    <s v="Not included"/>
    <m/>
  </r>
  <r>
    <s v="14000"/>
    <n v="2020"/>
    <n v="998"/>
    <s v="SPJ"/>
    <s v="0001568483"/>
    <d v="2020-06-30T00:00:00"/>
    <d v="2020-07-22T00:00:00"/>
    <d v="1900-09-02T00:00:00"/>
    <x v="1"/>
    <m/>
    <x v="23"/>
    <s v="99999"/>
    <m/>
    <m/>
    <s v="14000"/>
    <x v="0"/>
    <s v="STATE"/>
    <m/>
    <m/>
    <m/>
    <m/>
    <n v="-7841.48"/>
    <s v="GFREV"/>
    <s v="Cash Trnsfr In - Load GF Cash"/>
    <s v="Not included"/>
    <s v="Not included"/>
    <m/>
  </r>
  <r>
    <s v="14000"/>
    <n v="2021"/>
    <n v="1"/>
    <s v="AP"/>
    <s v="AP01552187"/>
    <d v="2020-07-01T00:00:00"/>
    <d v="2020-06-30T00:00:00"/>
    <d v="1899-12-31T00:00:00"/>
    <x v="0"/>
    <m/>
    <x v="12"/>
    <s v="99999"/>
    <m/>
    <m/>
    <s v="14000"/>
    <x v="1"/>
    <s v="STATE"/>
    <m/>
    <m/>
    <m/>
    <m/>
    <n v="-5633.33"/>
    <s v="00022764"/>
    <s v="Accounts Payable"/>
    <s v="Not included"/>
    <s v="Not included"/>
    <m/>
  </r>
  <r>
    <s v="14000"/>
    <n v="2021"/>
    <n v="1"/>
    <s v="AP"/>
    <s v="AP01552187"/>
    <d v="2020-07-01T00:00:00"/>
    <d v="2020-06-30T00:00:00"/>
    <d v="1900-01-05T00:00:00"/>
    <x v="0"/>
    <s v="390002"/>
    <x v="35"/>
    <s v="90000"/>
    <m/>
    <m/>
    <s v="14000"/>
    <x v="1"/>
    <s v="STATE"/>
    <s v="398"/>
    <m/>
    <m/>
    <m/>
    <n v="5633.33"/>
    <s v="00022764"/>
    <s v="20-A4949JJ16"/>
    <s v="Not included"/>
    <s v="Not included"/>
    <m/>
  </r>
  <r>
    <s v="14000"/>
    <n v="2021"/>
    <n v="1"/>
    <s v="AP"/>
    <s v="AP01557429"/>
    <d v="2020-07-09T00:00:00"/>
    <d v="2020-07-08T00:00:00"/>
    <d v="1900-01-03T00:00:00"/>
    <x v="0"/>
    <m/>
    <x v="11"/>
    <s v="99999"/>
    <m/>
    <m/>
    <s v="14000"/>
    <x v="1"/>
    <s v="STATE"/>
    <m/>
    <m/>
    <m/>
    <m/>
    <n v="-5633.33"/>
    <s v="00022764"/>
    <s v="Cash With The Treasurer Of VA"/>
    <s v="Not included"/>
    <s v="Not included"/>
    <m/>
  </r>
  <r>
    <s v="14000"/>
    <n v="2021"/>
    <n v="1"/>
    <s v="AP"/>
    <s v="AP01557429"/>
    <d v="2020-07-09T00:00:00"/>
    <d v="2020-07-08T00:00:00"/>
    <d v="1900-01-09T00:00:00"/>
    <x v="0"/>
    <m/>
    <x v="12"/>
    <s v="99999"/>
    <m/>
    <m/>
    <s v="14000"/>
    <x v="1"/>
    <s v="STATE"/>
    <m/>
    <m/>
    <m/>
    <m/>
    <n v="5633.33"/>
    <s v="00022764"/>
    <s v="Accounts Payable"/>
    <s v="Not included"/>
    <s v="Not included"/>
    <m/>
  </r>
  <r>
    <s v="14000"/>
    <n v="2021"/>
    <n v="1"/>
    <s v="AR"/>
    <s v="AR01561847"/>
    <d v="2020-07-13T00:00:00"/>
    <d v="2020-07-13T00:00:00"/>
    <d v="1900-02-03T00:00:00"/>
    <x v="0"/>
    <m/>
    <x v="14"/>
    <s v="90000"/>
    <m/>
    <m/>
    <s v="14000"/>
    <x v="1"/>
    <s v="STATE"/>
    <m/>
    <m/>
    <m/>
    <m/>
    <n v="-5633.33"/>
    <s v="41406163"/>
    <s v="20-07-13AR_DIRJRNL5024"/>
    <s v="Not included"/>
    <s v="Not included"/>
    <m/>
  </r>
  <r>
    <s v="14000"/>
    <n v="2021"/>
    <n v="1"/>
    <s v="AR"/>
    <s v="AR01561847"/>
    <d v="2020-07-13T00:00:00"/>
    <d v="2020-07-13T00:00:00"/>
    <d v="1900-02-09T00:00:00"/>
    <x v="0"/>
    <m/>
    <x v="11"/>
    <s v="99999"/>
    <m/>
    <m/>
    <m/>
    <x v="1"/>
    <m/>
    <m/>
    <m/>
    <m/>
    <m/>
    <n v="5633.33"/>
    <s v="41406163"/>
    <s v="20-07-13AR_DIRJRNL5024"/>
    <s v="Not included"/>
    <s v="Not included"/>
    <m/>
  </r>
  <r>
    <s v="14000"/>
    <n v="2021"/>
    <n v="1"/>
    <s v="AR"/>
    <s v="AR01569904"/>
    <d v="2020-07-27T00:00:00"/>
    <d v="2020-07-27T00:00:00"/>
    <d v="1900-01-01T00:00:00"/>
    <x v="0"/>
    <m/>
    <x v="14"/>
    <s v="90000"/>
    <m/>
    <m/>
    <s v="14000"/>
    <x v="1"/>
    <s v="STATE"/>
    <m/>
    <m/>
    <m/>
    <m/>
    <n v="-416.24"/>
    <s v="41406167"/>
    <s v="20-07-27AR_DIRJRNL5074"/>
    <s v="Not included"/>
    <s v="Not included"/>
    <m/>
  </r>
  <r>
    <s v="14000"/>
    <n v="2021"/>
    <n v="1"/>
    <s v="AR"/>
    <s v="AR01569904"/>
    <d v="2020-07-27T00:00:00"/>
    <d v="2020-07-27T00:00:00"/>
    <d v="1900-01-21T00:00:00"/>
    <x v="0"/>
    <m/>
    <x v="11"/>
    <s v="99999"/>
    <m/>
    <m/>
    <m/>
    <x v="1"/>
    <m/>
    <m/>
    <m/>
    <m/>
    <m/>
    <n v="416.24"/>
    <s v="41406167"/>
    <s v="20-07-27AR_DIRJRNL5074"/>
    <s v="Not included"/>
    <s v="Not included"/>
    <m/>
  </r>
  <r>
    <s v="14000"/>
    <n v="2021"/>
    <n v="2"/>
    <s v="AP"/>
    <s v="AP01584463"/>
    <d v="2020-08-13T00:00:00"/>
    <d v="2020-08-13T00:00:00"/>
    <d v="1900-02-27T00:00:00"/>
    <x v="0"/>
    <m/>
    <x v="12"/>
    <s v="99999"/>
    <m/>
    <m/>
    <s v="14000"/>
    <x v="1"/>
    <s v="STATE"/>
    <m/>
    <m/>
    <m/>
    <m/>
    <n v="-5463.24"/>
    <s v="00023130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4-22T00:00:00"/>
    <x v="0"/>
    <m/>
    <x v="12"/>
    <s v="99999"/>
    <m/>
    <m/>
    <s v="14000"/>
    <x v="1"/>
    <s v="STATE"/>
    <m/>
    <m/>
    <m/>
    <m/>
    <n v="-4454.49"/>
    <s v="00023115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5-26T00:00:00"/>
    <x v="0"/>
    <m/>
    <x v="12"/>
    <s v="99999"/>
    <m/>
    <m/>
    <s v="14000"/>
    <x v="1"/>
    <s v="STATE"/>
    <m/>
    <m/>
    <m/>
    <m/>
    <n v="-6613.8"/>
    <s v="00023132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5-29T00:00:00"/>
    <x v="0"/>
    <m/>
    <x v="12"/>
    <s v="99999"/>
    <m/>
    <m/>
    <s v="14000"/>
    <x v="1"/>
    <s v="STATE"/>
    <m/>
    <m/>
    <m/>
    <m/>
    <n v="-2720"/>
    <s v="00023134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6-10T00:00:00"/>
    <x v="0"/>
    <m/>
    <x v="12"/>
    <s v="99999"/>
    <m/>
    <m/>
    <s v="14000"/>
    <x v="1"/>
    <s v="STATE"/>
    <m/>
    <m/>
    <m/>
    <m/>
    <n v="-4842"/>
    <s v="00023122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6-25T00:00:00"/>
    <x v="0"/>
    <m/>
    <x v="12"/>
    <s v="99999"/>
    <m/>
    <m/>
    <s v="14000"/>
    <x v="1"/>
    <s v="STATE"/>
    <m/>
    <m/>
    <m/>
    <m/>
    <n v="-7404.23"/>
    <s v="00023118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7-09T00:00:00"/>
    <x v="0"/>
    <m/>
    <x v="12"/>
    <s v="99999"/>
    <m/>
    <m/>
    <s v="14000"/>
    <x v="1"/>
    <s v="STATE"/>
    <m/>
    <m/>
    <m/>
    <m/>
    <n v="-6700"/>
    <s v="00023120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10-18T00:00:00"/>
    <x v="0"/>
    <s v="390002"/>
    <x v="35"/>
    <s v="90000"/>
    <m/>
    <m/>
    <s v="14000"/>
    <x v="1"/>
    <s v="STATE"/>
    <s v="402"/>
    <m/>
    <m/>
    <m/>
    <n v="5463.24"/>
    <s v="00023130"/>
    <s v="20-D3395JJ16 - JJDP"/>
    <s v="Not included"/>
    <s v="Not included"/>
    <m/>
  </r>
  <r>
    <s v="14000"/>
    <n v="2021"/>
    <n v="2"/>
    <s v="AP"/>
    <s v="AP01584463"/>
    <d v="2020-08-13T00:00:00"/>
    <d v="2020-08-13T00:00:00"/>
    <d v="1900-11-26T00:00:00"/>
    <x v="0"/>
    <s v="390002"/>
    <x v="35"/>
    <s v="90000"/>
    <m/>
    <m/>
    <s v="14000"/>
    <x v="1"/>
    <s v="STATE"/>
    <s v="760"/>
    <m/>
    <m/>
    <m/>
    <n v="4454.49"/>
    <s v="00023115"/>
    <s v="20-A4943JJ16 - JJDP"/>
    <s v="Not included"/>
    <s v="Not included"/>
    <m/>
  </r>
  <r>
    <s v="14000"/>
    <n v="2021"/>
    <n v="2"/>
    <s v="AP"/>
    <s v="AP01584463"/>
    <d v="2020-08-13T00:00:00"/>
    <d v="2020-08-13T00:00:00"/>
    <d v="1900-12-13T00:00:00"/>
    <x v="0"/>
    <s v="390002"/>
    <x v="35"/>
    <s v="90000"/>
    <m/>
    <m/>
    <s v="14000"/>
    <x v="1"/>
    <s v="STATE"/>
    <s v="155"/>
    <m/>
    <m/>
    <m/>
    <n v="6613.8"/>
    <s v="00023132"/>
    <s v="20-D3401JJ16 - JJDP"/>
    <s v="Not included"/>
    <s v="Not included"/>
    <m/>
  </r>
  <r>
    <s v="14000"/>
    <n v="2021"/>
    <n v="2"/>
    <s v="AP"/>
    <s v="AP01584463"/>
    <d v="2020-08-13T00:00:00"/>
    <d v="2020-08-13T00:00:00"/>
    <d v="1900-12-16T00:00:00"/>
    <x v="0"/>
    <s v="390002"/>
    <x v="35"/>
    <s v="90000"/>
    <m/>
    <m/>
    <s v="14000"/>
    <x v="1"/>
    <s v="STATE"/>
    <s v="398"/>
    <m/>
    <m/>
    <m/>
    <n v="2720"/>
    <s v="00023134"/>
    <s v="20-D3403JJ16 - JJDP"/>
    <s v="Not included"/>
    <s v="Not included"/>
    <m/>
  </r>
  <r>
    <s v="14000"/>
    <n v="2021"/>
    <n v="2"/>
    <s v="AP"/>
    <s v="AP01584463"/>
    <d v="2020-08-13T00:00:00"/>
    <d v="2020-08-13T00:00:00"/>
    <d v="1900-12-29T00:00:00"/>
    <x v="0"/>
    <s v="390002"/>
    <x v="35"/>
    <s v="90000"/>
    <m/>
    <m/>
    <s v="14000"/>
    <x v="1"/>
    <s v="STATE"/>
    <s v="760"/>
    <m/>
    <m/>
    <m/>
    <n v="4842"/>
    <s v="00023122"/>
    <s v="20-A4952JJ16 - JJDP"/>
    <s v="Not included"/>
    <s v="Not included"/>
    <m/>
  </r>
  <r>
    <s v="14000"/>
    <n v="2021"/>
    <n v="2"/>
    <s v="AP"/>
    <s v="AP01584463"/>
    <d v="2020-08-13T00:00:00"/>
    <d v="2020-08-13T00:00:00"/>
    <d v="1901-01-12T00:00:00"/>
    <x v="0"/>
    <s v="390002"/>
    <x v="35"/>
    <s v="90000"/>
    <m/>
    <m/>
    <s v="14000"/>
    <x v="1"/>
    <s v="STATE"/>
    <s v="398"/>
    <m/>
    <m/>
    <m/>
    <n v="7404.23"/>
    <s v="00023118"/>
    <s v="20-A4949JJ16 - JJDP"/>
    <s v="Not included"/>
    <s v="Not included"/>
    <m/>
  </r>
  <r>
    <s v="14000"/>
    <n v="2021"/>
    <n v="2"/>
    <s v="AP"/>
    <s v="AP01584463"/>
    <d v="2020-08-13T00:00:00"/>
    <d v="2020-08-13T00:00:00"/>
    <d v="1901-01-20T00:00:00"/>
    <x v="0"/>
    <s v="390002"/>
    <x v="35"/>
    <s v="90000"/>
    <m/>
    <m/>
    <s v="14000"/>
    <x v="1"/>
    <s v="STATE"/>
    <s v="700"/>
    <m/>
    <m/>
    <m/>
    <n v="6700"/>
    <s v="00023120"/>
    <s v="20-A4950JJ16 - JJDP"/>
    <s v="Not included"/>
    <s v="Not included"/>
    <m/>
  </r>
  <r>
    <s v="14000"/>
    <n v="2021"/>
    <n v="2"/>
    <s v="AR"/>
    <s v="AR01586184"/>
    <d v="2020-08-17T00:00:00"/>
    <d v="2020-08-17T00:00:00"/>
    <d v="1900-02-02T00:00:00"/>
    <x v="0"/>
    <m/>
    <x v="11"/>
    <s v="99999"/>
    <m/>
    <m/>
    <m/>
    <x v="1"/>
    <m/>
    <m/>
    <m/>
    <m/>
    <m/>
    <n v="40178.19"/>
    <s v="41406173"/>
    <s v="20-08-17AR_DIRJRNL5141"/>
    <s v="Not included"/>
    <s v="Not included"/>
    <m/>
  </r>
  <r>
    <s v="14000"/>
    <n v="2021"/>
    <n v="2"/>
    <s v="AR"/>
    <s v="AR01586184"/>
    <d v="2020-08-17T00:00:00"/>
    <d v="2020-08-17T00:00:00"/>
    <d v="1900-02-15T00:00:00"/>
    <x v="0"/>
    <m/>
    <x v="14"/>
    <s v="90000"/>
    <m/>
    <m/>
    <s v="14000"/>
    <x v="1"/>
    <s v="STATE"/>
    <m/>
    <m/>
    <m/>
    <m/>
    <n v="-40178.19"/>
    <s v="41406173"/>
    <s v="20-08-17AR_DIRJRNL5141"/>
    <s v="Not included"/>
    <s v="Not included"/>
    <m/>
  </r>
  <r>
    <s v="14000"/>
    <n v="2021"/>
    <n v="2"/>
    <s v="AP"/>
    <s v="AP01586398"/>
    <d v="2020-08-18T00:00:00"/>
    <d v="2020-08-18T00:00:00"/>
    <d v="1900-01-02T00:00:00"/>
    <x v="0"/>
    <m/>
    <x v="11"/>
    <s v="99999"/>
    <m/>
    <m/>
    <s v="14000"/>
    <x v="1"/>
    <s v="STATE"/>
    <m/>
    <m/>
    <m/>
    <m/>
    <n v="-5463.24"/>
    <s v="00023130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02-28T00:00:00"/>
    <x v="0"/>
    <m/>
    <x v="11"/>
    <s v="99999"/>
    <m/>
    <m/>
    <s v="14000"/>
    <x v="1"/>
    <s v="STATE"/>
    <m/>
    <m/>
    <m/>
    <m/>
    <n v="-2720"/>
    <s v="00023134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03-12T00:00:00"/>
    <x v="0"/>
    <m/>
    <x v="11"/>
    <s v="99999"/>
    <m/>
    <m/>
    <s v="14000"/>
    <x v="1"/>
    <s v="STATE"/>
    <m/>
    <m/>
    <m/>
    <m/>
    <n v="-6613.8"/>
    <s v="00023132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10-15T00:00:00"/>
    <x v="0"/>
    <m/>
    <x v="11"/>
    <s v="99999"/>
    <m/>
    <m/>
    <s v="14000"/>
    <x v="1"/>
    <s v="STATE"/>
    <m/>
    <m/>
    <m/>
    <m/>
    <n v="-4842"/>
    <s v="00023122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11-06T00:00:00"/>
    <x v="0"/>
    <m/>
    <x v="11"/>
    <s v="99999"/>
    <m/>
    <m/>
    <s v="14000"/>
    <x v="1"/>
    <s v="STATE"/>
    <m/>
    <m/>
    <m/>
    <m/>
    <n v="-4454.49"/>
    <s v="00023115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11-12T00:00:00"/>
    <x v="0"/>
    <m/>
    <x v="11"/>
    <s v="99999"/>
    <m/>
    <m/>
    <s v="14000"/>
    <x v="1"/>
    <s v="STATE"/>
    <m/>
    <m/>
    <m/>
    <m/>
    <n v="-6700"/>
    <s v="00023120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11-17T00:00:00"/>
    <x v="0"/>
    <m/>
    <x v="11"/>
    <s v="99999"/>
    <m/>
    <m/>
    <s v="14000"/>
    <x v="1"/>
    <s v="STATE"/>
    <m/>
    <m/>
    <m/>
    <m/>
    <n v="-7404.23"/>
    <s v="00023118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11-30T00:00:00"/>
    <x v="0"/>
    <m/>
    <x v="12"/>
    <s v="99999"/>
    <m/>
    <m/>
    <s v="14000"/>
    <x v="1"/>
    <s v="STATE"/>
    <m/>
    <m/>
    <m/>
    <m/>
    <n v="6613.8"/>
    <s v="00023132"/>
    <s v="Accounts Payable"/>
    <s v="Not included"/>
    <s v="Not included"/>
    <m/>
  </r>
  <r>
    <s v="14000"/>
    <n v="2021"/>
    <n v="2"/>
    <s v="AP"/>
    <s v="AP01586398"/>
    <d v="2020-08-18T00:00:00"/>
    <d v="2020-08-18T00:00:00"/>
    <d v="1900-12-09T00:00:00"/>
    <x v="0"/>
    <m/>
    <x v="12"/>
    <s v="99999"/>
    <m/>
    <m/>
    <s v="14000"/>
    <x v="1"/>
    <s v="STATE"/>
    <m/>
    <m/>
    <m/>
    <m/>
    <n v="2720"/>
    <s v="00023134"/>
    <s v="Accounts Payable"/>
    <s v="Not included"/>
    <s v="Not included"/>
    <m/>
  </r>
  <r>
    <s v="14000"/>
    <n v="2021"/>
    <n v="2"/>
    <s v="AP"/>
    <s v="AP01586398"/>
    <d v="2020-08-18T00:00:00"/>
    <d v="2020-08-18T00:00:00"/>
    <d v="1901-02-23T00:00:00"/>
    <x v="0"/>
    <m/>
    <x v="12"/>
    <s v="99999"/>
    <m/>
    <m/>
    <s v="14000"/>
    <x v="1"/>
    <s v="STATE"/>
    <m/>
    <m/>
    <m/>
    <m/>
    <n v="5463.24"/>
    <s v="00023130"/>
    <s v="Accounts Payable"/>
    <s v="Not included"/>
    <s v="Not included"/>
    <m/>
  </r>
  <r>
    <s v="14000"/>
    <n v="2021"/>
    <n v="2"/>
    <s v="AP"/>
    <s v="AP01586398"/>
    <d v="2020-08-18T00:00:00"/>
    <d v="2020-08-18T00:00:00"/>
    <d v="1901-08-31T00:00:00"/>
    <x v="0"/>
    <m/>
    <x v="12"/>
    <s v="99999"/>
    <m/>
    <m/>
    <s v="14000"/>
    <x v="1"/>
    <s v="STATE"/>
    <m/>
    <m/>
    <m/>
    <m/>
    <n v="6700"/>
    <s v="00023120"/>
    <s v="Accounts Payable"/>
    <s v="Not included"/>
    <s v="Not included"/>
    <m/>
  </r>
  <r>
    <s v="14000"/>
    <n v="2021"/>
    <n v="2"/>
    <s v="AP"/>
    <s v="AP01586398"/>
    <d v="2020-08-18T00:00:00"/>
    <d v="2020-08-18T00:00:00"/>
    <d v="1901-09-02T00:00:00"/>
    <x v="0"/>
    <m/>
    <x v="12"/>
    <s v="99999"/>
    <m/>
    <m/>
    <s v="14000"/>
    <x v="1"/>
    <s v="STATE"/>
    <m/>
    <m/>
    <m/>
    <m/>
    <n v="4842"/>
    <s v="00023122"/>
    <s v="Accounts Payable"/>
    <s v="Not included"/>
    <s v="Not included"/>
    <m/>
  </r>
  <r>
    <s v="14000"/>
    <n v="2021"/>
    <n v="2"/>
    <s v="AP"/>
    <s v="AP01586398"/>
    <d v="2020-08-18T00:00:00"/>
    <d v="2020-08-18T00:00:00"/>
    <d v="1901-09-24T00:00:00"/>
    <x v="0"/>
    <m/>
    <x v="12"/>
    <s v="99999"/>
    <m/>
    <m/>
    <s v="14000"/>
    <x v="1"/>
    <s v="STATE"/>
    <m/>
    <m/>
    <m/>
    <m/>
    <n v="4454.49"/>
    <s v="00023115"/>
    <s v="Accounts Payable"/>
    <s v="Not included"/>
    <s v="Not included"/>
    <m/>
  </r>
  <r>
    <s v="14000"/>
    <n v="2021"/>
    <n v="2"/>
    <s v="AP"/>
    <s v="AP01586398"/>
    <d v="2020-08-18T00:00:00"/>
    <d v="2020-08-18T00:00:00"/>
    <d v="1901-10-05T00:00:00"/>
    <x v="0"/>
    <m/>
    <x v="12"/>
    <s v="99999"/>
    <m/>
    <m/>
    <s v="14000"/>
    <x v="1"/>
    <s v="STATE"/>
    <m/>
    <m/>
    <m/>
    <m/>
    <n v="7404.23"/>
    <s v="00023118"/>
    <s v="Accounts Payable"/>
    <s v="Not included"/>
    <s v="Not included"/>
    <m/>
  </r>
  <r>
    <s v="14000"/>
    <n v="2021"/>
    <n v="3"/>
    <s v="AR"/>
    <s v="AR01600511"/>
    <d v="2020-09-03T00:00:00"/>
    <d v="2020-09-03T00:00:00"/>
    <d v="1900-01-10T00:00:00"/>
    <x v="0"/>
    <m/>
    <x v="14"/>
    <s v="90000"/>
    <m/>
    <m/>
    <s v="14000"/>
    <x v="1"/>
    <s v="STATE"/>
    <m/>
    <m/>
    <m/>
    <m/>
    <n v="-1705.98"/>
    <s v="41406175"/>
    <s v="20-09-03AR_DIRJRNL5208"/>
    <s v="Not included"/>
    <s v="Not included"/>
    <m/>
  </r>
  <r>
    <s v="14000"/>
    <n v="2021"/>
    <n v="3"/>
    <s v="AR"/>
    <s v="AR01600511"/>
    <d v="2020-09-03T00:00:00"/>
    <d v="2020-09-03T00:00:00"/>
    <d v="1900-01-14T00:00:00"/>
    <x v="0"/>
    <m/>
    <x v="11"/>
    <s v="99999"/>
    <m/>
    <m/>
    <m/>
    <x v="1"/>
    <m/>
    <m/>
    <m/>
    <m/>
    <m/>
    <n v="1705.98"/>
    <s v="41406175"/>
    <s v="20-09-03AR_DIRJRNL5208"/>
    <s v="Not included"/>
    <s v="Not included"/>
    <m/>
  </r>
  <r>
    <s v="14000"/>
    <n v="2021"/>
    <n v="3"/>
    <s v="AR"/>
    <s v="AR01606506"/>
    <d v="2020-09-14T00:00:00"/>
    <d v="2020-09-14T00:00:00"/>
    <d v="1900-02-08T00:00:00"/>
    <x v="0"/>
    <m/>
    <x v="14"/>
    <s v="90000"/>
    <m/>
    <m/>
    <s v="14000"/>
    <x v="1"/>
    <s v="STATE"/>
    <m/>
    <m/>
    <m/>
    <m/>
    <n v="-1946.92"/>
    <s v="41406178"/>
    <s v="20-09-14AR_DIRJRNL5249"/>
    <s v="Not included"/>
    <s v="Not included"/>
    <m/>
  </r>
  <r>
    <s v="14000"/>
    <n v="2021"/>
    <n v="3"/>
    <s v="AR"/>
    <s v="AR01606506"/>
    <d v="2020-09-14T00:00:00"/>
    <d v="2020-09-14T00:00:00"/>
    <d v="1900-02-19T00:00:00"/>
    <x v="0"/>
    <m/>
    <x v="11"/>
    <s v="99999"/>
    <m/>
    <m/>
    <m/>
    <x v="1"/>
    <m/>
    <m/>
    <m/>
    <m/>
    <m/>
    <n v="1946.92"/>
    <s v="41406178"/>
    <s v="20-09-14AR_DIRJRNL5249"/>
    <s v="Not included"/>
    <s v="Not included"/>
    <m/>
  </r>
  <r>
    <s v="14000"/>
    <n v="2021"/>
    <n v="3"/>
    <s v="AP"/>
    <s v="AP01610298"/>
    <d v="2020-09-18T00:00:00"/>
    <d v="2020-09-18T00:00:00"/>
    <d v="1900-02-13T00:00:00"/>
    <x v="0"/>
    <m/>
    <x v="12"/>
    <s v="99999"/>
    <m/>
    <m/>
    <s v="14000"/>
    <x v="1"/>
    <s v="STATE"/>
    <m/>
    <m/>
    <m/>
    <m/>
    <n v="-16943"/>
    <s v="00023614"/>
    <s v="Accounts Payable"/>
    <s v="Not included"/>
    <s v="Not included"/>
    <m/>
  </r>
  <r>
    <s v="14000"/>
    <n v="2021"/>
    <n v="3"/>
    <s v="AP"/>
    <s v="AP01610298"/>
    <d v="2020-09-18T00:00:00"/>
    <d v="2020-09-18T00:00:00"/>
    <d v="1900-02-15T00:00:00"/>
    <x v="0"/>
    <m/>
    <x v="12"/>
    <s v="99999"/>
    <m/>
    <m/>
    <s v="14000"/>
    <x v="1"/>
    <s v="STATE"/>
    <m/>
    <m/>
    <m/>
    <m/>
    <n v="-2250"/>
    <s v="00023616"/>
    <s v="Accounts Payable"/>
    <s v="Not included"/>
    <s v="Not included"/>
    <m/>
  </r>
  <r>
    <s v="14000"/>
    <n v="2021"/>
    <n v="3"/>
    <s v="AP"/>
    <s v="AP01610298"/>
    <d v="2020-09-18T00:00:00"/>
    <d v="2020-09-18T00:00:00"/>
    <d v="1900-04-24T00:00:00"/>
    <x v="0"/>
    <s v="390002"/>
    <x v="35"/>
    <s v="90000"/>
    <m/>
    <m/>
    <s v="14000"/>
    <x v="1"/>
    <s v="STATE"/>
    <s v="041"/>
    <m/>
    <m/>
    <m/>
    <n v="2250"/>
    <s v="00023616"/>
    <s v="20-A4947JJ16 JJDP"/>
    <s v="Not included"/>
    <s v="Not included"/>
    <m/>
  </r>
  <r>
    <s v="14000"/>
    <n v="2021"/>
    <n v="3"/>
    <s v="AP"/>
    <s v="AP01610298"/>
    <d v="2020-09-18T00:00:00"/>
    <d v="2020-09-18T00:00:00"/>
    <d v="1900-05-12T00:00:00"/>
    <x v="0"/>
    <s v="390002"/>
    <x v="36"/>
    <s v="90000"/>
    <m/>
    <m/>
    <s v="14000"/>
    <x v="1"/>
    <s v="STATE"/>
    <s v="520"/>
    <m/>
    <m/>
    <m/>
    <n v="16943"/>
    <s v="00023614"/>
    <s v="20-A4946JJ16  JJDP"/>
    <s v="Not included"/>
    <s v="Not included"/>
    <m/>
  </r>
  <r>
    <s v="14000"/>
    <n v="2021"/>
    <n v="3"/>
    <s v="AR"/>
    <s v="AR01611264"/>
    <d v="2020-09-21T00:00:00"/>
    <d v="2020-09-21T00:00:00"/>
    <d v="1900-01-10T00:00:00"/>
    <x v="0"/>
    <m/>
    <x v="14"/>
    <s v="90000"/>
    <m/>
    <m/>
    <s v="14000"/>
    <x v="1"/>
    <s v="STATE"/>
    <m/>
    <m/>
    <m/>
    <m/>
    <n v="-19193"/>
    <s v="41406182"/>
    <s v="20-09-21AR_DIRJRNL5274"/>
    <s v="Not included"/>
    <s v="Not included"/>
    <m/>
  </r>
  <r>
    <s v="14000"/>
    <n v="2021"/>
    <n v="3"/>
    <s v="AR"/>
    <s v="AR01611264"/>
    <d v="2020-09-21T00:00:00"/>
    <d v="2020-09-21T00:00:00"/>
    <d v="1900-01-16T00:00:00"/>
    <x v="0"/>
    <m/>
    <x v="11"/>
    <s v="99999"/>
    <m/>
    <m/>
    <m/>
    <x v="1"/>
    <m/>
    <m/>
    <m/>
    <m/>
    <m/>
    <n v="19193"/>
    <s v="41406182"/>
    <s v="20-09-21AR_DIRJRNL5274"/>
    <s v="Not included"/>
    <s v="Not included"/>
    <m/>
  </r>
  <r>
    <s v="14000"/>
    <n v="2021"/>
    <n v="3"/>
    <s v="AP"/>
    <s v="AP01612655"/>
    <d v="2020-09-22T00:00:00"/>
    <d v="2020-09-22T00:00:00"/>
    <d v="1900-01-21T00:00:00"/>
    <x v="0"/>
    <m/>
    <x v="11"/>
    <s v="99999"/>
    <m/>
    <m/>
    <s v="14000"/>
    <x v="1"/>
    <s v="STATE"/>
    <m/>
    <m/>
    <m/>
    <m/>
    <n v="-16943"/>
    <s v="00023614"/>
    <s v="Cash With The Treasurer Of VA"/>
    <s v="Not included"/>
    <s v="Not included"/>
    <m/>
  </r>
  <r>
    <s v="14000"/>
    <n v="2021"/>
    <n v="3"/>
    <s v="AP"/>
    <s v="AP01612655"/>
    <d v="2020-09-22T00:00:00"/>
    <d v="2020-09-22T00:00:00"/>
    <d v="1900-01-22T00:00:00"/>
    <x v="0"/>
    <m/>
    <x v="11"/>
    <s v="99999"/>
    <m/>
    <m/>
    <s v="14000"/>
    <x v="1"/>
    <s v="STATE"/>
    <m/>
    <m/>
    <m/>
    <m/>
    <n v="-2250"/>
    <s v="00023616"/>
    <s v="Cash With The Treasurer Of VA"/>
    <s v="Not included"/>
    <s v="Not included"/>
    <m/>
  </r>
  <r>
    <s v="14000"/>
    <n v="2021"/>
    <n v="3"/>
    <s v="AP"/>
    <s v="AP01612655"/>
    <d v="2020-09-22T00:00:00"/>
    <d v="2020-09-22T00:00:00"/>
    <d v="1900-03-09T00:00:00"/>
    <x v="0"/>
    <m/>
    <x v="12"/>
    <s v="99999"/>
    <m/>
    <m/>
    <s v="14000"/>
    <x v="1"/>
    <s v="STATE"/>
    <m/>
    <m/>
    <m/>
    <m/>
    <n v="16943"/>
    <s v="00023614"/>
    <s v="Accounts Payable"/>
    <s v="Not included"/>
    <s v="Not included"/>
    <m/>
  </r>
  <r>
    <s v="14000"/>
    <n v="2021"/>
    <n v="3"/>
    <s v="AP"/>
    <s v="AP01612655"/>
    <d v="2020-09-22T00:00:00"/>
    <d v="2020-09-22T00:00:00"/>
    <d v="1900-03-10T00:00:00"/>
    <x v="0"/>
    <m/>
    <x v="12"/>
    <s v="99999"/>
    <m/>
    <m/>
    <s v="14000"/>
    <x v="1"/>
    <s v="STATE"/>
    <m/>
    <m/>
    <m/>
    <m/>
    <n v="2250"/>
    <s v="00023616"/>
    <s v="Accounts Payable"/>
    <s v="Not included"/>
    <s v="Not included"/>
    <m/>
  </r>
  <r>
    <s v="14000"/>
    <n v="2021"/>
    <n v="3"/>
    <s v="AR"/>
    <s v="AR01615614"/>
    <d v="2020-09-25T00:00:00"/>
    <d v="2020-09-25T00:00:00"/>
    <d v="1900-01-08T00:00:00"/>
    <x v="0"/>
    <m/>
    <x v="14"/>
    <s v="90000"/>
    <m/>
    <m/>
    <s v="14000"/>
    <x v="1"/>
    <s v="STATE"/>
    <m/>
    <m/>
    <m/>
    <m/>
    <n v="-157904.43"/>
    <s v="41406184"/>
    <s v="20-09-25AR_DIRJRNL5300"/>
    <s v="Not included"/>
    <s v="Not included"/>
    <m/>
  </r>
  <r>
    <s v="14000"/>
    <n v="2021"/>
    <n v="3"/>
    <s v="AR"/>
    <s v="AR01615614"/>
    <d v="2020-09-25T00:00:00"/>
    <d v="2020-09-25T00:00:00"/>
    <d v="1900-01-20T00:00:00"/>
    <x v="0"/>
    <m/>
    <x v="11"/>
    <s v="99999"/>
    <m/>
    <m/>
    <m/>
    <x v="1"/>
    <m/>
    <m/>
    <m/>
    <m/>
    <m/>
    <n v="157904.43"/>
    <s v="41406184"/>
    <s v="20-09-25AR_DIRJRNL5300"/>
    <s v="Not included"/>
    <s v="Not included"/>
    <m/>
  </r>
  <r>
    <s v="14000"/>
    <n v="2021"/>
    <n v="4"/>
    <s v="AP"/>
    <s v="AP01639479"/>
    <d v="2020-10-28T00:00:00"/>
    <d v="2020-10-28T00:00:00"/>
    <n v="124"/>
    <x v="0"/>
    <m/>
    <x v="12"/>
    <s v="99999"/>
    <m/>
    <m/>
    <s v="14000"/>
    <x v="1"/>
    <s v="STATE"/>
    <m/>
    <m/>
    <m/>
    <m/>
    <n v="-2064"/>
    <s v="00023990"/>
    <s v="Accounts Payable"/>
    <s v="Accounts Payable"/>
    <m/>
    <m/>
  </r>
  <r>
    <s v="14000"/>
    <n v="2021"/>
    <n v="4"/>
    <s v="AP"/>
    <s v="AP01639479"/>
    <d v="2020-10-28T00:00:00"/>
    <d v="2020-10-28T00:00:00"/>
    <n v="125"/>
    <x v="0"/>
    <m/>
    <x v="12"/>
    <s v="99999"/>
    <m/>
    <m/>
    <s v="14000"/>
    <x v="1"/>
    <s v="STATE"/>
    <m/>
    <m/>
    <m/>
    <m/>
    <n v="-6321.43"/>
    <s v="00023991"/>
    <s v="Accounts Payable"/>
    <s v="Accounts Payable"/>
    <m/>
    <m/>
  </r>
  <r>
    <s v="14000"/>
    <n v="2021"/>
    <n v="4"/>
    <s v="AP"/>
    <s v="AP01639479"/>
    <d v="2020-10-28T00:00:00"/>
    <d v="2020-10-28T00:00:00"/>
    <n v="126"/>
    <x v="0"/>
    <m/>
    <x v="12"/>
    <s v="99999"/>
    <m/>
    <m/>
    <s v="14000"/>
    <x v="1"/>
    <s v="STATE"/>
    <m/>
    <m/>
    <m/>
    <m/>
    <n v="-4994"/>
    <s v="00023992"/>
    <s v="Accounts Payable"/>
    <s v="Accounts Payable"/>
    <m/>
    <m/>
  </r>
  <r>
    <s v="14000"/>
    <n v="2021"/>
    <n v="4"/>
    <s v="AP"/>
    <s v="AP01639479"/>
    <d v="2020-10-28T00:00:00"/>
    <d v="2020-10-28T00:00:00"/>
    <n v="212"/>
    <x v="0"/>
    <s v="390002"/>
    <x v="35"/>
    <s v="90000"/>
    <m/>
    <m/>
    <s v="14000"/>
    <x v="1"/>
    <s v="STATE"/>
    <s v="760"/>
    <m/>
    <m/>
    <m/>
    <n v="2064"/>
    <s v="00023990"/>
    <s v="20-A4943JJ16 JJDP ALTER INTERV"/>
    <s v="Accounts Payable"/>
    <m/>
    <m/>
  </r>
  <r>
    <s v="14000"/>
    <n v="2021"/>
    <n v="4"/>
    <s v="AP"/>
    <s v="AP01639479"/>
    <d v="2020-10-28T00:00:00"/>
    <d v="2020-10-28T00:00:00"/>
    <n v="213"/>
    <x v="0"/>
    <s v="390002"/>
    <x v="35"/>
    <s v="90000"/>
    <m/>
    <m/>
    <s v="14000"/>
    <x v="1"/>
    <s v="STATE"/>
    <s v="135"/>
    <m/>
    <m/>
    <m/>
    <n v="6321.43"/>
    <s v="00023991"/>
    <s v="20-A4951JJ16 JJDP ONETIME FUND"/>
    <s v="Accounts Payable"/>
    <m/>
    <m/>
  </r>
  <r>
    <s v="14000"/>
    <n v="2021"/>
    <n v="4"/>
    <s v="AP"/>
    <s v="AP01639479"/>
    <d v="2020-10-28T00:00:00"/>
    <d v="2020-10-28T00:00:00"/>
    <n v="214"/>
    <x v="0"/>
    <s v="390002"/>
    <x v="35"/>
    <s v="90000"/>
    <m/>
    <m/>
    <s v="14000"/>
    <x v="1"/>
    <s v="STATE"/>
    <s v="760"/>
    <m/>
    <m/>
    <m/>
    <n v="4994"/>
    <s v="00023992"/>
    <s v="20-A4952JJ16 JJDP ONETIME FUND"/>
    <s v="Accounts Payable"/>
    <m/>
    <m/>
  </r>
  <r>
    <s v="14000"/>
    <n v="2021"/>
    <n v="4"/>
    <s v="AP"/>
    <s v="AP01640160"/>
    <d v="2020-10-29T00:00:00"/>
    <d v="2020-10-29T00:00:00"/>
    <n v="16"/>
    <x v="0"/>
    <m/>
    <x v="11"/>
    <s v="99999"/>
    <m/>
    <m/>
    <s v="14000"/>
    <x v="1"/>
    <s v="STATE"/>
    <m/>
    <m/>
    <m/>
    <m/>
    <n v="-2064"/>
    <s v="00023990"/>
    <s v="Cash With The Treasurer Of VA"/>
    <s v="AP Payments"/>
    <m/>
    <m/>
  </r>
  <r>
    <s v="14000"/>
    <n v="2021"/>
    <n v="4"/>
    <s v="AP"/>
    <s v="AP01640160"/>
    <d v="2020-10-29T00:00:00"/>
    <d v="2020-10-29T00:00:00"/>
    <n v="17"/>
    <x v="0"/>
    <m/>
    <x v="11"/>
    <s v="99999"/>
    <m/>
    <m/>
    <s v="14000"/>
    <x v="1"/>
    <s v="STATE"/>
    <m/>
    <m/>
    <m/>
    <m/>
    <n v="-6321.43"/>
    <s v="00023991"/>
    <s v="Cash With The Treasurer Of VA"/>
    <s v="AP Payments"/>
    <m/>
    <m/>
  </r>
  <r>
    <s v="14000"/>
    <n v="2021"/>
    <n v="4"/>
    <s v="AP"/>
    <s v="AP01640160"/>
    <d v="2020-10-29T00:00:00"/>
    <d v="2020-10-29T00:00:00"/>
    <n v="18"/>
    <x v="0"/>
    <m/>
    <x v="11"/>
    <s v="99999"/>
    <m/>
    <m/>
    <s v="14000"/>
    <x v="1"/>
    <s v="STATE"/>
    <m/>
    <m/>
    <m/>
    <m/>
    <n v="-4994"/>
    <s v="00023992"/>
    <s v="Cash With The Treasurer Of VA"/>
    <s v="AP Payments"/>
    <m/>
    <m/>
  </r>
  <r>
    <s v="14000"/>
    <n v="2021"/>
    <n v="4"/>
    <s v="AP"/>
    <s v="AP01640160"/>
    <d v="2020-10-29T00:00:00"/>
    <d v="2020-10-29T00:00:00"/>
    <n v="79"/>
    <x v="0"/>
    <m/>
    <x v="12"/>
    <s v="99999"/>
    <m/>
    <m/>
    <s v="14000"/>
    <x v="1"/>
    <s v="STATE"/>
    <m/>
    <m/>
    <m/>
    <m/>
    <n v="2064"/>
    <s v="00023990"/>
    <s v="Accounts Payable"/>
    <s v="AP Payments"/>
    <m/>
    <m/>
  </r>
  <r>
    <s v="14000"/>
    <n v="2021"/>
    <n v="4"/>
    <s v="AP"/>
    <s v="AP01640160"/>
    <d v="2020-10-29T00:00:00"/>
    <d v="2020-10-29T00:00:00"/>
    <n v="80"/>
    <x v="0"/>
    <m/>
    <x v="12"/>
    <s v="99999"/>
    <m/>
    <m/>
    <s v="14000"/>
    <x v="1"/>
    <s v="STATE"/>
    <m/>
    <m/>
    <m/>
    <m/>
    <n v="6321.43"/>
    <s v="00023991"/>
    <s v="Accounts Payable"/>
    <s v="AP Payments"/>
    <m/>
    <m/>
  </r>
  <r>
    <s v="14000"/>
    <n v="2021"/>
    <n v="4"/>
    <s v="AP"/>
    <s v="AP01640160"/>
    <d v="2020-10-29T00:00:00"/>
    <d v="2020-10-29T00:00:00"/>
    <n v="81"/>
    <x v="0"/>
    <m/>
    <x v="12"/>
    <s v="99999"/>
    <m/>
    <m/>
    <s v="14000"/>
    <x v="1"/>
    <s v="STATE"/>
    <m/>
    <m/>
    <m/>
    <m/>
    <n v="4994"/>
    <s v="00023992"/>
    <s v="Accounts Payable"/>
    <s v="AP Payments"/>
    <m/>
    <m/>
  </r>
  <r>
    <s v="14000"/>
    <n v="2021"/>
    <n v="5"/>
    <s v="AP"/>
    <s v="AP01653851"/>
    <d v="2020-11-17T00:00:00"/>
    <d v="2020-11-17T00:00:00"/>
    <n v="127"/>
    <x v="0"/>
    <m/>
    <x v="12"/>
    <s v="99999"/>
    <m/>
    <m/>
    <s v="14000"/>
    <x v="1"/>
    <s v="STATE"/>
    <m/>
    <m/>
    <m/>
    <m/>
    <n v="-6975"/>
    <s v="00024290"/>
    <s v="Accounts Payable"/>
    <s v="Accounts Payable"/>
    <m/>
    <m/>
  </r>
  <r>
    <s v="14000"/>
    <n v="2021"/>
    <n v="5"/>
    <s v="AP"/>
    <s v="AP01653851"/>
    <d v="2020-11-17T00:00:00"/>
    <d v="2020-11-17T00:00:00"/>
    <n v="141"/>
    <x v="0"/>
    <m/>
    <x v="12"/>
    <s v="99999"/>
    <m/>
    <m/>
    <s v="14000"/>
    <x v="1"/>
    <s v="STATE"/>
    <m/>
    <m/>
    <m/>
    <m/>
    <n v="-15671.46"/>
    <s v="00024293"/>
    <s v="Accounts Payable"/>
    <s v="Accounts Payable"/>
    <m/>
    <m/>
  </r>
  <r>
    <s v="14000"/>
    <n v="2021"/>
    <n v="5"/>
    <s v="AP"/>
    <s v="AP01653851"/>
    <d v="2020-11-17T00:00:00"/>
    <d v="2020-11-17T00:00:00"/>
    <n v="257"/>
    <x v="0"/>
    <s v="390002"/>
    <x v="35"/>
    <s v="90000"/>
    <m/>
    <m/>
    <s v="14000"/>
    <x v="1"/>
    <s v="STATE"/>
    <s v="520"/>
    <m/>
    <m/>
    <m/>
    <n v="6975"/>
    <s v="00024290"/>
    <s v="20-A4946JJ16 JJDP ONE TIME"/>
    <s v="Accounts Payable"/>
    <m/>
    <m/>
  </r>
  <r>
    <s v="14000"/>
    <n v="2021"/>
    <n v="5"/>
    <s v="AP"/>
    <s v="AP01653851"/>
    <d v="2020-11-17T00:00:00"/>
    <d v="2020-11-17T00:00:00"/>
    <n v="258"/>
    <x v="0"/>
    <s v="390002"/>
    <x v="35"/>
    <s v="90000"/>
    <m/>
    <m/>
    <s v="14000"/>
    <x v="1"/>
    <s v="STATE"/>
    <s v="153"/>
    <m/>
    <m/>
    <m/>
    <n v="15671.46"/>
    <s v="00024293"/>
    <s v="20-D3440JJ16 JJDP HUMAN TRAFFI"/>
    <s v="Accounts Payable"/>
    <m/>
    <m/>
  </r>
  <r>
    <s v="14000"/>
    <n v="2021"/>
    <n v="5"/>
    <s v="AP"/>
    <s v="AP01654251"/>
    <d v="2020-11-17T00:00:00"/>
    <d v="2020-11-17T00:00:00"/>
    <n v="81"/>
    <x v="0"/>
    <m/>
    <x v="11"/>
    <s v="99999"/>
    <m/>
    <m/>
    <s v="14000"/>
    <x v="1"/>
    <s v="STATE"/>
    <m/>
    <m/>
    <m/>
    <m/>
    <n v="-6975"/>
    <s v="00024290"/>
    <s v="Cash With The Treasurer Of VA"/>
    <s v="AP Payments"/>
    <m/>
    <m/>
  </r>
  <r>
    <s v="14000"/>
    <n v="2021"/>
    <n v="5"/>
    <s v="AP"/>
    <s v="AP01654251"/>
    <d v="2020-11-17T00:00:00"/>
    <d v="2020-11-17T00:00:00"/>
    <n v="191"/>
    <x v="0"/>
    <m/>
    <x v="12"/>
    <s v="99999"/>
    <m/>
    <m/>
    <s v="14000"/>
    <x v="1"/>
    <s v="STATE"/>
    <m/>
    <m/>
    <m/>
    <m/>
    <n v="6975"/>
    <s v="00024290"/>
    <s v="Accounts Payable"/>
    <s v="AP Payments"/>
    <m/>
    <m/>
  </r>
  <r>
    <s v="14000"/>
    <n v="2021"/>
    <n v="5"/>
    <s v="AP"/>
    <s v="AP01656392"/>
    <d v="2020-11-19T00:00:00"/>
    <d v="2020-11-19T00:00:00"/>
    <n v="2"/>
    <x v="0"/>
    <m/>
    <x v="11"/>
    <s v="99999"/>
    <m/>
    <m/>
    <s v="14000"/>
    <x v="1"/>
    <s v="STATE"/>
    <m/>
    <m/>
    <m/>
    <m/>
    <n v="-15671.46"/>
    <s v="00024293"/>
    <s v="Cash With The Treasurer Of VA"/>
    <s v="AP Payments"/>
    <m/>
    <m/>
  </r>
  <r>
    <s v="14000"/>
    <n v="2021"/>
    <n v="5"/>
    <s v="AP"/>
    <s v="AP01656392"/>
    <d v="2020-11-19T00:00:00"/>
    <d v="2020-11-19T00:00:00"/>
    <n v="81"/>
    <x v="0"/>
    <m/>
    <x v="12"/>
    <s v="99999"/>
    <m/>
    <m/>
    <s v="14000"/>
    <x v="1"/>
    <s v="STATE"/>
    <m/>
    <m/>
    <m/>
    <m/>
    <n v="15671.46"/>
    <s v="00024293"/>
    <s v="Accounts Payable"/>
    <s v="AP Payments"/>
    <m/>
    <m/>
  </r>
  <r>
    <s v="14000"/>
    <n v="2021"/>
    <n v="5"/>
    <s v="AP"/>
    <s v="AP01660245"/>
    <d v="2020-11-25T00:00:00"/>
    <d v="2020-11-25T00:00:00"/>
    <n v="38"/>
    <x v="0"/>
    <m/>
    <x v="12"/>
    <s v="99999"/>
    <m/>
    <m/>
    <s v="14000"/>
    <x v="1"/>
    <s v="STATE"/>
    <m/>
    <m/>
    <m/>
    <m/>
    <n v="-6088.9"/>
    <s v="00024384"/>
    <s v="Accounts Payable"/>
    <s v="Accounts Payable"/>
    <m/>
    <m/>
  </r>
  <r>
    <s v="14000"/>
    <n v="2021"/>
    <n v="5"/>
    <s v="AP"/>
    <s v="AP01660245"/>
    <d v="2020-11-25T00:00:00"/>
    <d v="2020-11-25T00:00:00"/>
    <n v="95"/>
    <x v="0"/>
    <m/>
    <x v="12"/>
    <s v="99999"/>
    <m/>
    <m/>
    <s v="14000"/>
    <x v="1"/>
    <s v="STATE"/>
    <m/>
    <m/>
    <m/>
    <m/>
    <n v="-2497"/>
    <s v="00024423"/>
    <s v="Accounts Payable"/>
    <s v="Accounts Payable"/>
    <m/>
    <m/>
  </r>
  <r>
    <s v="14000"/>
    <n v="2021"/>
    <n v="5"/>
    <s v="AP"/>
    <s v="AP01660245"/>
    <d v="2020-11-25T00:00:00"/>
    <d v="2020-11-25T00:00:00"/>
    <n v="125"/>
    <x v="0"/>
    <m/>
    <x v="12"/>
    <s v="99999"/>
    <m/>
    <m/>
    <s v="14000"/>
    <x v="1"/>
    <s v="STATE"/>
    <m/>
    <m/>
    <m/>
    <m/>
    <n v="-3125"/>
    <s v="00024453"/>
    <s v="Accounts Payable"/>
    <s v="Accounts Payable"/>
    <m/>
    <m/>
  </r>
  <r>
    <s v="14000"/>
    <n v="2021"/>
    <n v="5"/>
    <s v="AP"/>
    <s v="AP01660245"/>
    <d v="2020-11-25T00:00:00"/>
    <d v="2020-11-25T00:00:00"/>
    <n v="143"/>
    <x v="0"/>
    <s v="390002"/>
    <x v="35"/>
    <s v="90000"/>
    <m/>
    <m/>
    <s v="14000"/>
    <x v="1"/>
    <s v="STATE"/>
    <s v="402"/>
    <m/>
    <m/>
    <m/>
    <n v="6088.9"/>
    <s v="00024384"/>
    <s v="20-D3395JJ16 JJDP STUDENT SUPP"/>
    <s v="Accounts Payable"/>
    <m/>
    <m/>
  </r>
  <r>
    <s v="14000"/>
    <n v="2021"/>
    <n v="5"/>
    <s v="AP"/>
    <s v="AP01660245"/>
    <d v="2020-11-25T00:00:00"/>
    <d v="2020-11-25T00:00:00"/>
    <n v="183"/>
    <x v="0"/>
    <s v="390002"/>
    <x v="35"/>
    <s v="90000"/>
    <m/>
    <m/>
    <s v="14000"/>
    <x v="1"/>
    <s v="STATE"/>
    <s v="398"/>
    <m/>
    <m/>
    <m/>
    <n v="3125"/>
    <s v="00024453"/>
    <s v="20-A4949JJ16-JJDP"/>
    <s v="Accounts Payable"/>
    <m/>
    <m/>
  </r>
  <r>
    <s v="14000"/>
    <n v="2021"/>
    <n v="5"/>
    <s v="AP"/>
    <s v="AP01660245"/>
    <d v="2020-11-25T00:00:00"/>
    <d v="2020-11-25T00:00:00"/>
    <n v="235"/>
    <x v="0"/>
    <s v="390002"/>
    <x v="36"/>
    <s v="90000"/>
    <m/>
    <m/>
    <s v="14000"/>
    <x v="1"/>
    <s v="STATE"/>
    <s v="800"/>
    <m/>
    <m/>
    <m/>
    <n v="2497"/>
    <s v="00024423"/>
    <s v="20-D3405JJ16 - JJDP"/>
    <s v="Accounts Payable"/>
    <m/>
    <m/>
  </r>
  <r>
    <s v="14000"/>
    <n v="2021"/>
    <n v="5"/>
    <s v="AP"/>
    <s v="AP01660544"/>
    <d v="2020-11-26T00:00:00"/>
    <d v="2020-11-26T00:00:00"/>
    <n v="25"/>
    <x v="0"/>
    <m/>
    <x v="11"/>
    <s v="99999"/>
    <m/>
    <m/>
    <s v="14000"/>
    <x v="1"/>
    <s v="STATE"/>
    <m/>
    <m/>
    <m/>
    <m/>
    <n v="-3125"/>
    <s v="00024453"/>
    <s v="Cash With The Treasurer Of VA"/>
    <s v="AP Payments"/>
    <m/>
    <m/>
  </r>
  <r>
    <s v="14000"/>
    <n v="2021"/>
    <n v="5"/>
    <s v="AP"/>
    <s v="AP01660544"/>
    <d v="2020-11-26T00:00:00"/>
    <d v="2020-11-26T00:00:00"/>
    <n v="46"/>
    <x v="0"/>
    <m/>
    <x v="11"/>
    <s v="99999"/>
    <m/>
    <m/>
    <s v="14000"/>
    <x v="1"/>
    <s v="STATE"/>
    <m/>
    <m/>
    <m/>
    <m/>
    <n v="-2497"/>
    <s v="00024423"/>
    <s v="Cash With The Treasurer Of VA"/>
    <s v="AP Payments"/>
    <m/>
    <m/>
  </r>
  <r>
    <s v="14000"/>
    <n v="2021"/>
    <n v="5"/>
    <s v="AP"/>
    <s v="AP01660544"/>
    <d v="2020-11-26T00:00:00"/>
    <d v="2020-11-26T00:00:00"/>
    <n v="96"/>
    <x v="0"/>
    <m/>
    <x v="11"/>
    <s v="99999"/>
    <m/>
    <m/>
    <s v="14000"/>
    <x v="1"/>
    <s v="STATE"/>
    <m/>
    <m/>
    <m/>
    <m/>
    <n v="-6088.9"/>
    <s v="00024384"/>
    <s v="Cash With The Treasurer Of VA"/>
    <s v="AP Payments"/>
    <m/>
    <m/>
  </r>
  <r>
    <s v="14000"/>
    <n v="2021"/>
    <n v="5"/>
    <s v="AP"/>
    <s v="AP01660544"/>
    <d v="2020-11-26T00:00:00"/>
    <d v="2020-11-26T00:00:00"/>
    <n v="155"/>
    <x v="0"/>
    <m/>
    <x v="12"/>
    <s v="99999"/>
    <m/>
    <m/>
    <s v="14000"/>
    <x v="1"/>
    <s v="STATE"/>
    <m/>
    <m/>
    <m/>
    <m/>
    <n v="3125"/>
    <s v="00024453"/>
    <s v="Accounts Payable"/>
    <s v="AP Payments"/>
    <m/>
    <m/>
  </r>
  <r>
    <s v="14000"/>
    <n v="2021"/>
    <n v="5"/>
    <s v="AP"/>
    <s v="AP01660544"/>
    <d v="2020-11-26T00:00:00"/>
    <d v="2020-11-26T00:00:00"/>
    <n v="169"/>
    <x v="0"/>
    <m/>
    <x v="12"/>
    <s v="99999"/>
    <m/>
    <m/>
    <s v="14000"/>
    <x v="1"/>
    <s v="STATE"/>
    <m/>
    <m/>
    <m/>
    <m/>
    <n v="2497"/>
    <s v="00024423"/>
    <s v="Accounts Payable"/>
    <s v="AP Payments"/>
    <m/>
    <m/>
  </r>
  <r>
    <s v="14000"/>
    <n v="2021"/>
    <n v="5"/>
    <s v="AP"/>
    <s v="AP01660544"/>
    <d v="2020-11-26T00:00:00"/>
    <d v="2020-11-26T00:00:00"/>
    <n v="226"/>
    <x v="0"/>
    <m/>
    <x v="12"/>
    <s v="99999"/>
    <m/>
    <m/>
    <s v="14000"/>
    <x v="1"/>
    <s v="STATE"/>
    <m/>
    <m/>
    <m/>
    <m/>
    <n v="6088.9"/>
    <s v="00024384"/>
    <s v="Accounts Payable"/>
    <s v="AP Payments"/>
    <m/>
    <m/>
  </r>
  <r>
    <s v="14000"/>
    <n v="2021"/>
    <n v="6"/>
    <s v="AP"/>
    <s v="AP01679889"/>
    <d v="2020-12-22T00:00:00"/>
    <d v="2020-12-22T00:00:00"/>
    <n v="18"/>
    <x v="0"/>
    <m/>
    <x v="12"/>
    <s v="99999"/>
    <m/>
    <m/>
    <s v="14000"/>
    <x v="1"/>
    <s v="STATE"/>
    <m/>
    <m/>
    <m/>
    <m/>
    <n v="-6806.5"/>
    <s v="00024843"/>
    <s v="Accounts Payable"/>
    <s v="Accounts Payable"/>
    <m/>
    <m/>
  </r>
  <r>
    <s v="14000"/>
    <n v="2021"/>
    <n v="6"/>
    <s v="AP"/>
    <s v="AP01679889"/>
    <d v="2020-12-22T00:00:00"/>
    <d v="2020-12-22T00:00:00"/>
    <n v="58"/>
    <x v="0"/>
    <s v="390002"/>
    <x v="35"/>
    <s v="90000"/>
    <m/>
    <m/>
    <s v="14000"/>
    <x v="1"/>
    <s v="STATE"/>
    <s v="041"/>
    <m/>
    <m/>
    <m/>
    <n v="6806.5"/>
    <s v="00024843"/>
    <s v="20-A4947JJ16 JJDP"/>
    <s v="Accounts Payable"/>
    <m/>
    <m/>
  </r>
  <r>
    <s v="14000"/>
    <n v="2021"/>
    <n v="6"/>
    <s v="AP"/>
    <s v="AP01681218"/>
    <d v="2020-12-23T00:00:00"/>
    <d v="2020-12-23T00:00:00"/>
    <n v="13"/>
    <x v="0"/>
    <m/>
    <x v="11"/>
    <s v="99999"/>
    <m/>
    <m/>
    <s v="14000"/>
    <x v="1"/>
    <s v="STATE"/>
    <m/>
    <m/>
    <m/>
    <m/>
    <n v="-6806.5"/>
    <s v="00024843"/>
    <s v="Cash With The Treasurer Of VA"/>
    <s v="AP Payments"/>
    <m/>
    <m/>
  </r>
  <r>
    <s v="14000"/>
    <n v="2021"/>
    <n v="6"/>
    <s v="AP"/>
    <s v="AP01681218"/>
    <d v="2020-12-23T00:00:00"/>
    <d v="2020-12-23T00:00:00"/>
    <n v="55"/>
    <x v="0"/>
    <m/>
    <x v="12"/>
    <s v="99999"/>
    <m/>
    <m/>
    <s v="14000"/>
    <x v="1"/>
    <s v="STATE"/>
    <m/>
    <m/>
    <m/>
    <m/>
    <n v="6806.5"/>
    <s v="00024843"/>
    <s v="Accounts Payable"/>
    <s v="AP Payments"/>
    <m/>
    <m/>
  </r>
  <r>
    <s v="14000"/>
    <n v="2021"/>
    <n v="7"/>
    <s v="AP"/>
    <s v="AP01697078"/>
    <d v="2021-01-19T00:00:00"/>
    <d v="2021-01-19T00:00:00"/>
    <n v="4"/>
    <x v="0"/>
    <m/>
    <x v="12"/>
    <s v="99999"/>
    <m/>
    <m/>
    <s v="14000"/>
    <x v="1"/>
    <s v="STATE"/>
    <m/>
    <m/>
    <m/>
    <m/>
    <n v="-6439.12"/>
    <s v="00025162"/>
    <s v="Accounts Payable"/>
    <s v="Accounts Payable"/>
    <m/>
    <m/>
  </r>
  <r>
    <s v="14000"/>
    <n v="2021"/>
    <n v="7"/>
    <s v="AP"/>
    <s v="AP01697078"/>
    <d v="2021-01-19T00:00:00"/>
    <d v="2021-01-19T00:00:00"/>
    <n v="62"/>
    <x v="0"/>
    <s v="390002"/>
    <x v="35"/>
    <s v="90000"/>
    <m/>
    <m/>
    <s v="14000"/>
    <x v="1"/>
    <s v="STATE"/>
    <s v="107"/>
    <m/>
    <m/>
    <m/>
    <n v="6439.12"/>
    <s v="00025162"/>
    <s v="20-A4954JJ16  REDUCE RACIAL AN"/>
    <s v="Accounts Payable"/>
    <m/>
    <m/>
  </r>
  <r>
    <s v="14000"/>
    <n v="2021"/>
    <n v="7"/>
    <s v="AP"/>
    <s v="AP01698339"/>
    <d v="2021-01-20T00:00:00"/>
    <d v="2021-01-20T00:00:00"/>
    <n v="6"/>
    <x v="0"/>
    <m/>
    <x v="11"/>
    <s v="99999"/>
    <m/>
    <m/>
    <s v="14000"/>
    <x v="1"/>
    <s v="STATE"/>
    <m/>
    <m/>
    <m/>
    <m/>
    <n v="-6439.12"/>
    <s v="00025162"/>
    <s v="Cash With The Treasurer Of VA"/>
    <s v="AP Payments"/>
    <m/>
    <m/>
  </r>
  <r>
    <s v="14000"/>
    <n v="2021"/>
    <n v="7"/>
    <s v="AP"/>
    <s v="AP01698339"/>
    <d v="2021-01-20T00:00:00"/>
    <d v="2021-01-20T00:00:00"/>
    <n v="76"/>
    <x v="0"/>
    <m/>
    <x v="12"/>
    <s v="99999"/>
    <m/>
    <m/>
    <s v="14000"/>
    <x v="1"/>
    <s v="STATE"/>
    <m/>
    <m/>
    <m/>
    <m/>
    <n v="6439.12"/>
    <s v="00025162"/>
    <s v="Accounts Payable"/>
    <s v="AP Payments"/>
    <m/>
    <m/>
  </r>
  <r>
    <s v="14000"/>
    <n v="2021"/>
    <n v="7"/>
    <s v="AP"/>
    <s v="AP01700693"/>
    <d v="2021-01-25T00:00:00"/>
    <d v="2021-01-25T00:00:00"/>
    <n v="39"/>
    <x v="0"/>
    <m/>
    <x v="12"/>
    <s v="99999"/>
    <m/>
    <m/>
    <s v="14000"/>
    <x v="1"/>
    <s v="STATE"/>
    <m/>
    <m/>
    <m/>
    <m/>
    <n v="-4859.4399999999996"/>
    <s v="00025283"/>
    <s v="Accounts Payable"/>
    <s v="Accounts Payable"/>
    <m/>
    <m/>
  </r>
  <r>
    <s v="14000"/>
    <n v="2021"/>
    <n v="7"/>
    <s v="AP"/>
    <s v="AP01700693"/>
    <d v="2021-01-25T00:00:00"/>
    <d v="2021-01-25T00:00:00"/>
    <n v="293"/>
    <x v="0"/>
    <s v="390002"/>
    <x v="35"/>
    <s v="90000"/>
    <m/>
    <m/>
    <s v="14000"/>
    <x v="1"/>
    <s v="STATE"/>
    <s v="398"/>
    <m/>
    <m/>
    <m/>
    <n v="4859.4399999999996"/>
    <s v="00025283"/>
    <s v="20-A4949JJ16 ONE TIME FUNDING"/>
    <s v="Accounts Payable"/>
    <m/>
    <m/>
  </r>
  <r>
    <s v="14000"/>
    <n v="2021"/>
    <n v="7"/>
    <s v="AP"/>
    <s v="AP01701685"/>
    <d v="2021-01-26T00:00:00"/>
    <d v="2021-01-26T00:00:00"/>
    <n v="6"/>
    <x v="0"/>
    <m/>
    <x v="12"/>
    <s v="99999"/>
    <m/>
    <m/>
    <s v="14000"/>
    <x v="1"/>
    <s v="STATE"/>
    <m/>
    <m/>
    <m/>
    <m/>
    <n v="-2359.7199999999998"/>
    <s v="00025317"/>
    <s v="Accounts Payable"/>
    <s v="Accounts Payable"/>
    <m/>
    <m/>
  </r>
  <r>
    <s v="14000"/>
    <n v="2021"/>
    <n v="7"/>
    <s v="AP"/>
    <s v="AP01701685"/>
    <d v="2021-01-26T00:00:00"/>
    <d v="2021-01-26T00:00:00"/>
    <n v="7"/>
    <x v="0"/>
    <m/>
    <x v="12"/>
    <s v="99999"/>
    <m/>
    <m/>
    <s v="14000"/>
    <x v="1"/>
    <s v="STATE"/>
    <m/>
    <m/>
    <m/>
    <m/>
    <n v="-5930"/>
    <s v="00025318"/>
    <s v="Accounts Payable"/>
    <s v="Accounts Payable"/>
    <m/>
    <m/>
  </r>
  <r>
    <s v="14000"/>
    <n v="2021"/>
    <n v="7"/>
    <s v="AP"/>
    <s v="AP01701685"/>
    <d v="2021-01-26T00:00:00"/>
    <d v="2021-01-26T00:00:00"/>
    <n v="55"/>
    <x v="0"/>
    <s v="390002"/>
    <x v="35"/>
    <s v="90000"/>
    <m/>
    <m/>
    <s v="14000"/>
    <x v="1"/>
    <s v="STATE"/>
    <s v="041"/>
    <m/>
    <m/>
    <m/>
    <n v="2359.7199999999998"/>
    <s v="00025317"/>
    <s v="20-A4947JJ16 JJDP ONE TIME FUN"/>
    <s v="Accounts Payable"/>
    <m/>
    <m/>
  </r>
  <r>
    <s v="14000"/>
    <n v="2021"/>
    <n v="7"/>
    <s v="AP"/>
    <s v="AP01701685"/>
    <d v="2021-01-26T00:00:00"/>
    <d v="2021-01-26T00:00:00"/>
    <n v="56"/>
    <x v="0"/>
    <s v="390002"/>
    <x v="35"/>
    <s v="90000"/>
    <m/>
    <m/>
    <s v="14000"/>
    <x v="1"/>
    <s v="STATE"/>
    <s v="760"/>
    <m/>
    <m/>
    <m/>
    <n v="5930"/>
    <s v="00025318"/>
    <s v="20-A4952JJ16 JJDP ONE TIME FUN"/>
    <s v="Accounts Payable"/>
    <m/>
    <m/>
  </r>
  <r>
    <s v="14000"/>
    <n v="2021"/>
    <n v="7"/>
    <s v="AP"/>
    <s v="AP01703238"/>
    <d v="2021-01-28T00:00:00"/>
    <d v="2021-01-28T00:00:00"/>
    <n v="23"/>
    <x v="0"/>
    <m/>
    <x v="11"/>
    <s v="99999"/>
    <m/>
    <m/>
    <s v="14000"/>
    <x v="1"/>
    <s v="STATE"/>
    <m/>
    <m/>
    <m/>
    <m/>
    <n v="-5930"/>
    <s v="00025318"/>
    <s v="Cash With The Treasurer Of VA"/>
    <s v="AP Payments"/>
    <m/>
    <m/>
  </r>
  <r>
    <s v="14000"/>
    <n v="2021"/>
    <n v="7"/>
    <s v="AP"/>
    <s v="AP01703238"/>
    <d v="2021-01-28T00:00:00"/>
    <d v="2021-01-28T00:00:00"/>
    <n v="131"/>
    <x v="0"/>
    <m/>
    <x v="11"/>
    <s v="99999"/>
    <m/>
    <m/>
    <s v="14000"/>
    <x v="1"/>
    <s v="STATE"/>
    <m/>
    <m/>
    <m/>
    <m/>
    <n v="-4859.4399999999996"/>
    <s v="00025283"/>
    <s v="Cash With The Treasurer Of VA"/>
    <s v="AP Payments"/>
    <m/>
    <m/>
  </r>
  <r>
    <s v="14000"/>
    <n v="2021"/>
    <n v="7"/>
    <s v="AP"/>
    <s v="AP01703238"/>
    <d v="2021-01-28T00:00:00"/>
    <d v="2021-01-28T00:00:00"/>
    <n v="150"/>
    <x v="0"/>
    <m/>
    <x v="11"/>
    <s v="99999"/>
    <m/>
    <m/>
    <s v="14000"/>
    <x v="1"/>
    <s v="STATE"/>
    <m/>
    <m/>
    <m/>
    <m/>
    <n v="-2359.7199999999998"/>
    <s v="00025317"/>
    <s v="Cash With The Treasurer Of VA"/>
    <s v="AP Payments"/>
    <m/>
    <m/>
  </r>
  <r>
    <s v="14000"/>
    <n v="2021"/>
    <n v="7"/>
    <s v="AP"/>
    <s v="AP01703238"/>
    <d v="2021-01-28T00:00:00"/>
    <d v="2021-01-28T00:00:00"/>
    <n v="184"/>
    <x v="0"/>
    <m/>
    <x v="12"/>
    <s v="99999"/>
    <m/>
    <m/>
    <s v="14000"/>
    <x v="1"/>
    <s v="STATE"/>
    <m/>
    <m/>
    <m/>
    <m/>
    <n v="5930"/>
    <s v="00025318"/>
    <s v="Accounts Payable"/>
    <s v="AP Payments"/>
    <m/>
    <m/>
  </r>
  <r>
    <s v="14000"/>
    <n v="2021"/>
    <n v="7"/>
    <s v="AP"/>
    <s v="AP01703238"/>
    <d v="2021-01-28T00:00:00"/>
    <d v="2021-01-28T00:00:00"/>
    <n v="291"/>
    <x v="0"/>
    <m/>
    <x v="12"/>
    <s v="99999"/>
    <m/>
    <m/>
    <s v="14000"/>
    <x v="1"/>
    <s v="STATE"/>
    <m/>
    <m/>
    <m/>
    <m/>
    <n v="4859.4399999999996"/>
    <s v="00025283"/>
    <s v="Accounts Payable"/>
    <s v="AP Payments"/>
    <m/>
    <m/>
  </r>
  <r>
    <s v="14000"/>
    <n v="2021"/>
    <n v="7"/>
    <s v="AP"/>
    <s v="AP01703238"/>
    <d v="2021-01-28T00:00:00"/>
    <d v="2021-01-28T00:00:00"/>
    <n v="297"/>
    <x v="0"/>
    <m/>
    <x v="12"/>
    <s v="99999"/>
    <m/>
    <m/>
    <s v="14000"/>
    <x v="1"/>
    <s v="STATE"/>
    <m/>
    <m/>
    <m/>
    <m/>
    <n v="2359.7199999999998"/>
    <s v="00025317"/>
    <s v="Accounts Payable"/>
    <s v="AP Payments"/>
    <m/>
    <m/>
  </r>
  <r>
    <s v="14000"/>
    <n v="2021"/>
    <n v="8"/>
    <s v="AP"/>
    <s v="AP01712812"/>
    <d v="2021-02-08T00:00:00"/>
    <d v="2021-02-08T00:00:00"/>
    <n v="49"/>
    <x v="0"/>
    <m/>
    <x v="12"/>
    <s v="99999"/>
    <m/>
    <m/>
    <s v="14000"/>
    <x v="1"/>
    <s v="STATE"/>
    <m/>
    <m/>
    <m/>
    <m/>
    <n v="-23514.1"/>
    <s v="00025531"/>
    <s v="Accounts Payable"/>
    <s v="Accounts Payable"/>
    <m/>
    <m/>
  </r>
  <r>
    <s v="14000"/>
    <n v="2021"/>
    <n v="8"/>
    <s v="AP"/>
    <s v="AP01712812"/>
    <d v="2021-02-08T00:00:00"/>
    <d v="2021-02-08T00:00:00"/>
    <n v="152"/>
    <x v="0"/>
    <s v="390002"/>
    <x v="35"/>
    <s v="90000"/>
    <m/>
    <m/>
    <s v="14000"/>
    <x v="1"/>
    <s v="STATE"/>
    <s v="107"/>
    <m/>
    <m/>
    <m/>
    <n v="23514.1"/>
    <s v="00025531"/>
    <s v="20-A4954JJ16 JJDP"/>
    <s v="Accounts Payable"/>
    <m/>
    <m/>
  </r>
  <r>
    <s v="14000"/>
    <n v="2021"/>
    <n v="8"/>
    <s v="AR"/>
    <s v="AR01715150"/>
    <d v="2021-02-10T00:00:00"/>
    <d v="2021-02-10T00:00:00"/>
    <n v="15"/>
    <x v="0"/>
    <m/>
    <x v="11"/>
    <s v="99999"/>
    <m/>
    <m/>
    <m/>
    <x v="1"/>
    <m/>
    <m/>
    <m/>
    <m/>
    <m/>
    <n v="2289.17"/>
    <s v="51401836"/>
    <s v="21-02-10AR_DIRJRNL5675"/>
    <s v="AR Direct Cash Journal"/>
    <m/>
    <m/>
  </r>
  <r>
    <s v="14000"/>
    <n v="2021"/>
    <n v="8"/>
    <s v="AR"/>
    <s v="AR01715150"/>
    <d v="2021-02-10T00:00:00"/>
    <d v="2021-02-10T00:00:00"/>
    <n v="36"/>
    <x v="0"/>
    <s v="390002"/>
    <x v="35"/>
    <s v="90000"/>
    <m/>
    <m/>
    <s v="14000"/>
    <x v="1"/>
    <s v="STATE"/>
    <s v="155"/>
    <m/>
    <m/>
    <m/>
    <n v="-2289.17"/>
    <s v="51401836"/>
    <s v="21-02-10AR_DIRJRNL5675"/>
    <s v="AR Direct Cash Journal"/>
    <m/>
    <m/>
  </r>
  <r>
    <s v="14000"/>
    <n v="2021"/>
    <n v="8"/>
    <s v="AP"/>
    <s v="AP01715385"/>
    <d v="2021-02-11T00:00:00"/>
    <d v="2021-02-11T00:00:00"/>
    <n v="19"/>
    <x v="0"/>
    <m/>
    <x v="11"/>
    <s v="99999"/>
    <m/>
    <m/>
    <s v="14000"/>
    <x v="1"/>
    <s v="STATE"/>
    <m/>
    <m/>
    <m/>
    <m/>
    <n v="-23514.1"/>
    <s v="00025531"/>
    <s v="Cash With The Treasurer Of VA"/>
    <s v="AP Payments"/>
    <m/>
    <m/>
  </r>
  <r>
    <s v="14000"/>
    <n v="2021"/>
    <n v="8"/>
    <s v="AP"/>
    <s v="AP01715385"/>
    <d v="2021-02-11T00:00:00"/>
    <d v="2021-02-11T00:00:00"/>
    <n v="56"/>
    <x v="0"/>
    <m/>
    <x v="12"/>
    <s v="99999"/>
    <m/>
    <m/>
    <s v="14000"/>
    <x v="1"/>
    <s v="STATE"/>
    <m/>
    <m/>
    <m/>
    <m/>
    <n v="23514.1"/>
    <s v="00025531"/>
    <s v="Accounts Payable"/>
    <s v="AP Payments"/>
    <m/>
    <m/>
  </r>
  <r>
    <m/>
    <m/>
    <m/>
    <m/>
    <m/>
    <m/>
    <m/>
    <m/>
    <x v="3"/>
    <m/>
    <x v="45"/>
    <m/>
    <m/>
    <m/>
    <m/>
    <x v="3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96" firstHeaderRow="2" firstDataRow="2" firstDataCol="3"/>
  <pivotFields count="27"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" outline="0" showAll="0"/>
    <pivotField axis="axisRow" compact="0" outline="0" showAll="0" sortType="ascending" defaultSubtotal="0">
      <items count="4">
        <item x="1"/>
        <item x="2"/>
        <item x="0"/>
        <item h="1" x="3"/>
      </items>
    </pivotField>
    <pivotField compact="0" outline="0" showAll="0"/>
    <pivotField axis="axisRow" compact="0" outline="0" showAll="0" sortType="ascending">
      <items count="47">
        <item x="11"/>
        <item x="12"/>
        <item x="33"/>
        <item x="32"/>
        <item x="14"/>
        <item x="0"/>
        <item x="1"/>
        <item x="2"/>
        <item x="3"/>
        <item x="4"/>
        <item x="5"/>
        <item x="6"/>
        <item x="9"/>
        <item x="17"/>
        <item x="7"/>
        <item x="10"/>
        <item x="8"/>
        <item x="34"/>
        <item x="18"/>
        <item x="27"/>
        <item x="38"/>
        <item x="25"/>
        <item x="43"/>
        <item x="39"/>
        <item x="40"/>
        <item x="29"/>
        <item x="22"/>
        <item x="26"/>
        <item x="24"/>
        <item x="20"/>
        <item x="19"/>
        <item x="41"/>
        <item x="42"/>
        <item x="21"/>
        <item x="13"/>
        <item x="44"/>
        <item x="37"/>
        <item x="16"/>
        <item x="35"/>
        <item x="36"/>
        <item x="31"/>
        <item x="15"/>
        <item x="28"/>
        <item x="30"/>
        <item x="23"/>
        <item x="4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ascending" defaultSubtotal="0">
      <items count="4">
        <item x="1"/>
        <item x="0"/>
        <item x="2"/>
        <item x="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</pivotFields>
  <rowFields count="3">
    <field x="8"/>
    <field x="15"/>
    <field x="10"/>
  </rowFields>
  <rowItems count="92">
    <i>
      <x/>
      <x v="1"/>
      <x/>
    </i>
    <i r="2">
      <x v="1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4"/>
    </i>
    <i r="2">
      <x v="35"/>
    </i>
    <i r="2">
      <x v="40"/>
    </i>
    <i r="2">
      <x v="41"/>
    </i>
    <i r="2">
      <x v="42"/>
    </i>
    <i r="2">
      <x v="43"/>
    </i>
    <i r="2">
      <x v="44"/>
    </i>
    <i>
      <x v="1"/>
      <x v="1"/>
      <x/>
    </i>
    <i r="2">
      <x v="2"/>
    </i>
    <i>
      <x v="2"/>
      <x/>
      <x/>
    </i>
    <i r="2">
      <x v="1"/>
    </i>
    <i r="2">
      <x v="4"/>
    </i>
    <i r="2">
      <x v="22"/>
    </i>
    <i r="2">
      <x v="36"/>
    </i>
    <i r="2">
      <x v="37"/>
    </i>
    <i r="2">
      <x v="38"/>
    </i>
    <i r="2">
      <x v="39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40"/>
    </i>
    <i r="2">
      <x v="41"/>
    </i>
    <i r="2">
      <x v="42"/>
    </i>
    <i r="2">
      <x v="43"/>
    </i>
    <i r="1">
      <x v="2"/>
      <x/>
    </i>
    <i r="2">
      <x v="1"/>
    </i>
    <i r="2">
      <x v="4"/>
    </i>
    <i r="2">
      <x v="20"/>
    </i>
    <i r="2">
      <x v="27"/>
    </i>
    <i r="2">
      <x v="29"/>
    </i>
    <i r="2">
      <x v="30"/>
    </i>
    <i t="grand">
      <x/>
    </i>
  </rowItems>
  <colItems count="1">
    <i/>
  </colItems>
  <dataFields count="1">
    <dataField name="Sum of Amount" fld="21" baseField="0" baseItem="0"/>
  </dataFields>
  <formats count="7">
    <format dxfId="7">
      <pivotArea outline="0" fieldPosition="0">
        <references count="3">
          <reference field="8" count="1" selected="0">
            <x v="0"/>
          </reference>
          <reference field="10" count="28" selected="0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</reference>
          <reference field="15" count="1" selected="0">
            <x v="1"/>
          </reference>
        </references>
      </pivotArea>
    </format>
    <format dxfId="6">
      <pivotArea outline="0" fieldPosition="0">
        <references count="3">
          <reference field="8" count="1" selected="0">
            <x v="0"/>
          </reference>
          <reference field="10" count="2" selected="0">
            <x v="42"/>
            <x v="43"/>
          </reference>
          <reference field="15" count="1" selected="0">
            <x v="1"/>
          </reference>
        </references>
      </pivotArea>
    </format>
    <format dxfId="5">
      <pivotArea outline="0" fieldPosition="0">
        <references count="3">
          <reference field="8" count="1" selected="0">
            <x v="0"/>
          </reference>
          <reference field="10" count="2" selected="0">
            <x v="40"/>
            <x v="41"/>
          </reference>
          <reference field="15" count="1" selected="0">
            <x v="1"/>
          </reference>
        </references>
      </pivotArea>
    </format>
    <format dxfId="4">
      <pivotArea outline="0" fieldPosition="0">
        <references count="3">
          <reference field="8" count="1" selected="0">
            <x v="2"/>
          </reference>
          <reference field="10" count="5" selected="0">
            <x v="22"/>
            <x v="36"/>
            <x v="37"/>
            <x v="38"/>
            <x v="39"/>
          </reference>
          <reference field="15" count="1" selected="0">
            <x v="0"/>
          </reference>
        </references>
      </pivotArea>
    </format>
    <format dxfId="3">
      <pivotArea outline="0" fieldPosition="0">
        <references count="3">
          <reference field="8" count="1" selected="0">
            <x v="2"/>
          </reference>
          <reference field="10" count="3" selected="0">
            <x v="2"/>
            <x v="3"/>
            <x v="4"/>
          </reference>
          <reference field="15" count="1" selected="0">
            <x v="1"/>
          </reference>
        </references>
      </pivotArea>
    </format>
    <format dxfId="2">
      <pivotArea outline="0" fieldPosition="0">
        <references count="3">
          <reference field="8" count="1" selected="0">
            <x v="2"/>
          </reference>
          <reference field="10" count="2" selected="0">
            <x v="40"/>
            <x v="41"/>
          </reference>
          <reference field="15" count="1" selected="0">
            <x v="1"/>
          </reference>
        </references>
      </pivotArea>
    </format>
    <format dxfId="1">
      <pivotArea dataOnly="0" labelOnly="1" outline="0" fieldPosition="0">
        <references count="3">
          <reference field="8" count="1" selected="0">
            <x v="2"/>
          </reference>
          <reference field="10" count="2">
            <x v="40"/>
            <x v="41"/>
          </reference>
          <reference field="15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5" firstHeaderRow="1" firstDataRow="1" firstDataCol="1"/>
  <pivotFields count="25"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3">
        <item x="0"/>
        <item h="1" x="1"/>
        <item t="default"/>
      </items>
    </pivotField>
    <pivotField showAll="0"/>
    <pivotField axis="axisRow" showAll="0">
      <items count="21">
        <item x="1"/>
        <item x="3"/>
        <item x="0"/>
        <item x="13"/>
        <item x="7"/>
        <item x="14"/>
        <item x="15"/>
        <item x="12"/>
        <item x="16"/>
        <item x="11"/>
        <item x="17"/>
        <item x="6"/>
        <item x="18"/>
        <item x="8"/>
        <item x="2"/>
        <item x="10"/>
        <item x="5"/>
        <item x="4"/>
        <item x="9"/>
        <item x="19"/>
        <item t="default"/>
      </items>
    </pivotField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 defaultSubtotal="0"/>
  </pivotFields>
  <rowFields count="3">
    <field x="8"/>
    <field x="15"/>
    <field x="10"/>
  </rowFields>
  <rowItems count="22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grand">
      <x/>
    </i>
  </rowItems>
  <colItems count="1">
    <i/>
  </colItems>
  <dataFields count="1">
    <dataField name="Sum of Amount" fld="21" baseField="0" baseItem="0"/>
  </dataFields>
  <formats count="1">
    <format dxfId="0">
      <pivotArea collapsedLevelsAreSubtotals="1" fieldPosition="0">
        <references count="3">
          <reference field="8" count="0" selected="0"/>
          <reference field="10" count="16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  <reference field="15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4" zoomScale="110" zoomScaleNormal="110" workbookViewId="0">
      <selection activeCell="B23" sqref="B23"/>
    </sheetView>
  </sheetViews>
  <sheetFormatPr defaultRowHeight="14.5" x14ac:dyDescent="0.35"/>
  <cols>
    <col min="1" max="1" width="35.81640625" customWidth="1"/>
    <col min="2" max="2" width="19.1796875" bestFit="1" customWidth="1"/>
    <col min="3" max="3" width="14.453125" bestFit="1" customWidth="1"/>
    <col min="4" max="4" width="12.81640625" bestFit="1" customWidth="1"/>
    <col min="5" max="5" width="19.26953125" customWidth="1"/>
    <col min="6" max="6" width="12.453125" bestFit="1" customWidth="1"/>
    <col min="7" max="7" width="12.81640625" bestFit="1" customWidth="1"/>
    <col min="8" max="8" width="14.54296875" bestFit="1" customWidth="1"/>
  </cols>
  <sheetData>
    <row r="1" spans="1:8" ht="28.5" x14ac:dyDescent="0.65">
      <c r="A1" s="3" t="s">
        <v>882</v>
      </c>
      <c r="H1" s="4"/>
    </row>
    <row r="2" spans="1:8" ht="28.5" x14ac:dyDescent="0.65">
      <c r="A2" s="18" t="s">
        <v>278</v>
      </c>
      <c r="H2" s="4"/>
    </row>
    <row r="3" spans="1:8" ht="41.25" customHeight="1" x14ac:dyDescent="0.65">
      <c r="A3" s="18"/>
      <c r="E3" s="71" t="s">
        <v>843</v>
      </c>
      <c r="H3" s="4"/>
    </row>
    <row r="4" spans="1:8" ht="21" x14ac:dyDescent="0.5">
      <c r="A4" s="17" t="s">
        <v>701</v>
      </c>
      <c r="B4" s="19" t="s">
        <v>700</v>
      </c>
      <c r="C4" s="19"/>
      <c r="E4" s="71"/>
      <c r="H4" s="4"/>
    </row>
    <row r="5" spans="1:8" ht="58" x14ac:dyDescent="0.35">
      <c r="B5" s="6" t="s">
        <v>94</v>
      </c>
      <c r="C5" s="7" t="s">
        <v>108</v>
      </c>
      <c r="D5" s="7" t="s">
        <v>107</v>
      </c>
      <c r="E5" s="20" t="s">
        <v>842</v>
      </c>
      <c r="F5" s="7" t="s">
        <v>106</v>
      </c>
      <c r="G5" s="8" t="s">
        <v>109</v>
      </c>
      <c r="H5" s="70" t="s">
        <v>421</v>
      </c>
    </row>
    <row r="6" spans="1:8" x14ac:dyDescent="0.35">
      <c r="A6" t="s">
        <v>95</v>
      </c>
      <c r="B6" s="1">
        <v>945441</v>
      </c>
      <c r="C6" s="9">
        <v>747784.9</v>
      </c>
      <c r="D6" s="9">
        <f>+B6*0.1</f>
        <v>94544.1</v>
      </c>
      <c r="E6" s="9">
        <v>83112</v>
      </c>
      <c r="F6" s="9">
        <v>20000</v>
      </c>
      <c r="G6" s="2">
        <v>94544.1</v>
      </c>
      <c r="H6" s="10"/>
    </row>
    <row r="7" spans="1:8" x14ac:dyDescent="0.35">
      <c r="H7" s="4"/>
    </row>
    <row r="8" spans="1:8" x14ac:dyDescent="0.35">
      <c r="A8" t="s">
        <v>277</v>
      </c>
      <c r="B8" s="1">
        <f>+C8+D8+E8</f>
        <v>506273.79999999993</v>
      </c>
      <c r="C8" s="1">
        <v>353656.97</v>
      </c>
      <c r="D8" s="1">
        <v>94544.1</v>
      </c>
      <c r="E8" s="1">
        <v>58072.73</v>
      </c>
      <c r="F8" s="1">
        <v>5640.57</v>
      </c>
      <c r="H8" s="4"/>
    </row>
    <row r="9" spans="1:8" x14ac:dyDescent="0.35">
      <c r="A9" t="s">
        <v>93</v>
      </c>
      <c r="B9" s="1">
        <f>+C9+D9+E9</f>
        <v>-470401</v>
      </c>
      <c r="C9" s="1">
        <v>-288328</v>
      </c>
      <c r="D9" s="1">
        <v>-91691.81</v>
      </c>
      <c r="E9" s="1">
        <v>-90381.19</v>
      </c>
      <c r="F9" s="1">
        <v>-5640.57</v>
      </c>
      <c r="G9" s="1"/>
      <c r="H9" s="11">
        <v>11918.22</v>
      </c>
    </row>
    <row r="10" spans="1:8" x14ac:dyDescent="0.35">
      <c r="A10" t="s">
        <v>96</v>
      </c>
      <c r="B10" s="1">
        <f>+G10</f>
        <v>-91691.81</v>
      </c>
      <c r="D10" s="2"/>
      <c r="E10" s="2"/>
      <c r="F10" s="2"/>
      <c r="G10" s="1">
        <v>-91691.81</v>
      </c>
      <c r="H10" s="11"/>
    </row>
    <row r="11" spans="1:8" x14ac:dyDescent="0.35">
      <c r="H11" s="4"/>
    </row>
    <row r="12" spans="1:8" x14ac:dyDescent="0.35">
      <c r="A12" t="s">
        <v>97</v>
      </c>
      <c r="B12" s="2">
        <f>SUM(C12:F12)</f>
        <v>35872.799999999981</v>
      </c>
      <c r="C12" s="1">
        <f>+C8+C9</f>
        <v>65328.969999999972</v>
      </c>
      <c r="D12" s="1">
        <f>+D8+D9</f>
        <v>2852.2900000000081</v>
      </c>
      <c r="E12" s="1">
        <f>+E8+E9</f>
        <v>-32308.46</v>
      </c>
      <c r="F12" s="1">
        <f>+F8+F9</f>
        <v>0</v>
      </c>
      <c r="H12" s="4"/>
    </row>
    <row r="13" spans="1:8" x14ac:dyDescent="0.35">
      <c r="B13" s="1"/>
      <c r="C13" s="1"/>
      <c r="D13" s="9"/>
      <c r="E13" s="9"/>
      <c r="F13" s="9"/>
      <c r="G13" s="9"/>
      <c r="H13" s="12"/>
    </row>
    <row r="14" spans="1:8" x14ac:dyDescent="0.35">
      <c r="A14" t="s">
        <v>276</v>
      </c>
      <c r="B14" s="1">
        <f>+B6+B9</f>
        <v>475040</v>
      </c>
      <c r="C14" s="1">
        <f>+C6+C9</f>
        <v>459456.9</v>
      </c>
      <c r="D14" s="9">
        <f>+D6+D9</f>
        <v>2852.2900000000081</v>
      </c>
      <c r="E14" s="9">
        <f>+E6+E9</f>
        <v>-7269.1900000000023</v>
      </c>
      <c r="F14" s="9">
        <f>+F6+F9</f>
        <v>14359.43</v>
      </c>
      <c r="G14" s="13"/>
      <c r="H14" s="14"/>
    </row>
    <row r="15" spans="1:8" x14ac:dyDescent="0.35">
      <c r="A15" t="s">
        <v>220</v>
      </c>
      <c r="G15" s="2">
        <f>+G6+G10</f>
        <v>2852.2900000000081</v>
      </c>
      <c r="H15" s="4"/>
    </row>
    <row r="16" spans="1:8" x14ac:dyDescent="0.35">
      <c r="A16" s="15"/>
      <c r="B16" s="16"/>
      <c r="C16" s="5"/>
      <c r="D16" s="5"/>
      <c r="E16" s="5"/>
      <c r="F16" s="5"/>
      <c r="G16" s="5"/>
      <c r="H16" s="5"/>
    </row>
    <row r="19" spans="1:2" x14ac:dyDescent="0.35">
      <c r="A19" s="43" t="s">
        <v>800</v>
      </c>
    </row>
    <row r="20" spans="1:2" x14ac:dyDescent="0.35">
      <c r="A20" s="44" t="s">
        <v>801</v>
      </c>
    </row>
    <row r="22" spans="1:2" x14ac:dyDescent="0.35">
      <c r="A22" t="s">
        <v>889</v>
      </c>
      <c r="B22" s="72">
        <v>470401</v>
      </c>
    </row>
    <row r="23" spans="1:2" x14ac:dyDescent="0.35">
      <c r="A23" t="s">
        <v>890</v>
      </c>
      <c r="B23" s="72">
        <v>91691.81</v>
      </c>
    </row>
  </sheetData>
  <mergeCells count="1">
    <mergeCell ref="E3:E4"/>
  </mergeCells>
  <pageMargins left="0.2" right="0.2" top="0.75" bottom="0.75" header="0.3" footer="0.3"/>
  <pageSetup scale="73" fitToHeight="0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activeCell="G14" sqref="G14"/>
    </sheetView>
  </sheetViews>
  <sheetFormatPr defaultRowHeight="14.5" x14ac:dyDescent="0.35"/>
  <cols>
    <col min="1" max="1" width="14.54296875" bestFit="1" customWidth="1"/>
    <col min="2" max="2" width="14.81640625" style="1" bestFit="1" customWidth="1"/>
    <col min="3" max="3" width="9.90625" customWidth="1"/>
    <col min="4" max="4" width="12.453125" style="1" customWidth="1"/>
    <col min="6" max="6" width="11.54296875" style="1" bestFit="1" customWidth="1"/>
    <col min="7" max="7" width="11.54296875" bestFit="1" customWidth="1"/>
    <col min="8" max="8" width="15.81640625" bestFit="1" customWidth="1"/>
  </cols>
  <sheetData>
    <row r="1" spans="1:7" x14ac:dyDescent="0.35">
      <c r="F1" s="1" t="s">
        <v>884</v>
      </c>
    </row>
    <row r="3" spans="1:7" x14ac:dyDescent="0.35">
      <c r="A3" s="21" t="s">
        <v>694</v>
      </c>
      <c r="B3"/>
    </row>
    <row r="4" spans="1:7" x14ac:dyDescent="0.35">
      <c r="A4" s="21" t="s">
        <v>672</v>
      </c>
      <c r="B4" s="21" t="s">
        <v>665</v>
      </c>
      <c r="C4" s="21" t="s">
        <v>670</v>
      </c>
      <c r="D4" s="1" t="s">
        <v>94</v>
      </c>
    </row>
    <row r="5" spans="1:7" x14ac:dyDescent="0.35">
      <c r="A5" s="66" t="s">
        <v>26</v>
      </c>
      <c r="B5" s="66" t="s">
        <v>158</v>
      </c>
      <c r="C5" s="66" t="s">
        <v>12</v>
      </c>
      <c r="D5" s="1">
        <v>-9.0949470177292824E-13</v>
      </c>
    </row>
    <row r="6" spans="1:7" x14ac:dyDescent="0.35">
      <c r="B6"/>
      <c r="C6" s="66" t="s">
        <v>16</v>
      </c>
      <c r="D6" s="1">
        <v>0</v>
      </c>
    </row>
    <row r="7" spans="1:7" x14ac:dyDescent="0.35">
      <c r="B7"/>
      <c r="C7" s="66" t="s">
        <v>239</v>
      </c>
      <c r="D7" s="1">
        <v>-2330.7750000000001</v>
      </c>
    </row>
    <row r="8" spans="1:7" x14ac:dyDescent="0.35">
      <c r="B8"/>
      <c r="C8" s="66" t="s">
        <v>3</v>
      </c>
      <c r="D8" s="29">
        <v>5314.08</v>
      </c>
      <c r="F8" s="29">
        <f>SUM(D8:D39)</f>
        <v>91691.809999999983</v>
      </c>
      <c r="G8" t="s">
        <v>695</v>
      </c>
    </row>
    <row r="9" spans="1:7" x14ac:dyDescent="0.35">
      <c r="B9"/>
      <c r="C9" s="66" t="s">
        <v>4</v>
      </c>
      <c r="D9" s="29">
        <v>4142.9500000000007</v>
      </c>
    </row>
    <row r="10" spans="1:7" x14ac:dyDescent="0.35">
      <c r="B10"/>
      <c r="C10" s="66" t="s">
        <v>194</v>
      </c>
      <c r="D10" s="29">
        <v>387</v>
      </c>
    </row>
    <row r="11" spans="1:7" x14ac:dyDescent="0.35">
      <c r="B11"/>
      <c r="C11" s="66" t="s">
        <v>5</v>
      </c>
      <c r="D11" s="29">
        <v>519.06000000000006</v>
      </c>
    </row>
    <row r="12" spans="1:7" x14ac:dyDescent="0.35">
      <c r="B12"/>
      <c r="C12" s="66" t="s">
        <v>6</v>
      </c>
      <c r="D12" s="29">
        <v>6075.01</v>
      </c>
    </row>
    <row r="13" spans="1:7" x14ac:dyDescent="0.35">
      <c r="B13"/>
      <c r="C13" s="66" t="s">
        <v>7</v>
      </c>
      <c r="D13" s="29">
        <v>464.52000000000021</v>
      </c>
    </row>
    <row r="14" spans="1:7" x14ac:dyDescent="0.35">
      <c r="B14"/>
      <c r="C14" s="66" t="s">
        <v>8</v>
      </c>
      <c r="D14" s="29">
        <v>249.29999999999998</v>
      </c>
    </row>
    <row r="15" spans="1:7" x14ac:dyDescent="0.35">
      <c r="B15"/>
      <c r="C15" s="66" t="s">
        <v>11</v>
      </c>
      <c r="D15" s="29">
        <v>39625.619999999988</v>
      </c>
    </row>
    <row r="16" spans="1:7" x14ac:dyDescent="0.35">
      <c r="B16"/>
      <c r="C16" s="66" t="s">
        <v>213</v>
      </c>
      <c r="D16" s="29">
        <v>26.47</v>
      </c>
    </row>
    <row r="17" spans="2:4" x14ac:dyDescent="0.35">
      <c r="B17"/>
      <c r="C17" s="66" t="s">
        <v>9</v>
      </c>
      <c r="D17" s="29">
        <v>221.07</v>
      </c>
    </row>
    <row r="18" spans="2:4" x14ac:dyDescent="0.35">
      <c r="B18"/>
      <c r="C18" s="66" t="s">
        <v>162</v>
      </c>
      <c r="D18" s="29">
        <v>21093.180000000004</v>
      </c>
    </row>
    <row r="19" spans="2:4" x14ac:dyDescent="0.35">
      <c r="B19"/>
      <c r="C19" s="66" t="s">
        <v>10</v>
      </c>
      <c r="D19" s="29">
        <v>40.619999999999969</v>
      </c>
    </row>
    <row r="20" spans="2:4" x14ac:dyDescent="0.35">
      <c r="B20"/>
      <c r="C20" s="66" t="s">
        <v>261</v>
      </c>
      <c r="D20" s="29">
        <v>0.43000000000000005</v>
      </c>
    </row>
    <row r="21" spans="2:4" x14ac:dyDescent="0.35">
      <c r="B21"/>
      <c r="C21" s="66" t="s">
        <v>28</v>
      </c>
      <c r="D21" s="29">
        <v>680.23</v>
      </c>
    </row>
    <row r="22" spans="2:4" x14ac:dyDescent="0.35">
      <c r="B22"/>
      <c r="C22" s="66" t="s">
        <v>62</v>
      </c>
      <c r="D22" s="29">
        <v>61.2</v>
      </c>
    </row>
    <row r="23" spans="2:4" x14ac:dyDescent="0.35">
      <c r="B23"/>
      <c r="C23" s="66" t="s">
        <v>29</v>
      </c>
      <c r="D23" s="29">
        <v>40.880000000000003</v>
      </c>
    </row>
    <row r="24" spans="2:4" x14ac:dyDescent="0.35">
      <c r="B24"/>
      <c r="C24" s="66" t="s">
        <v>567</v>
      </c>
      <c r="D24" s="29">
        <v>3.4400000000000008</v>
      </c>
    </row>
    <row r="25" spans="2:4" x14ac:dyDescent="0.35">
      <c r="B25"/>
      <c r="C25" s="66" t="s">
        <v>569</v>
      </c>
      <c r="D25" s="29">
        <v>2.6799999999999997</v>
      </c>
    </row>
    <row r="26" spans="2:4" x14ac:dyDescent="0.35">
      <c r="B26"/>
      <c r="C26" s="66" t="s">
        <v>51</v>
      </c>
      <c r="D26" s="29">
        <v>311.35000000000002</v>
      </c>
    </row>
    <row r="27" spans="2:4" x14ac:dyDescent="0.35">
      <c r="B27"/>
      <c r="C27" s="66" t="s">
        <v>46</v>
      </c>
      <c r="D27" s="29">
        <v>3549.8000000000006</v>
      </c>
    </row>
    <row r="28" spans="2:4" x14ac:dyDescent="0.35">
      <c r="B28"/>
      <c r="C28" s="66" t="s">
        <v>21</v>
      </c>
      <c r="D28" s="29">
        <v>26.71</v>
      </c>
    </row>
    <row r="29" spans="2:4" x14ac:dyDescent="0.35">
      <c r="B29"/>
      <c r="C29" s="66" t="s">
        <v>80</v>
      </c>
      <c r="D29" s="29">
        <v>36.229999999999997</v>
      </c>
    </row>
    <row r="30" spans="2:4" x14ac:dyDescent="0.35">
      <c r="B30"/>
      <c r="C30" s="66" t="s">
        <v>17</v>
      </c>
      <c r="D30" s="29">
        <v>84.44</v>
      </c>
    </row>
    <row r="31" spans="2:4" x14ac:dyDescent="0.35">
      <c r="B31"/>
      <c r="C31" s="66" t="s">
        <v>14</v>
      </c>
      <c r="D31" s="29">
        <v>39.370000000000005</v>
      </c>
    </row>
    <row r="32" spans="2:4" x14ac:dyDescent="0.35">
      <c r="B32"/>
      <c r="C32" s="66" t="s">
        <v>555</v>
      </c>
      <c r="D32" s="29">
        <v>2.8799999999999994</v>
      </c>
    </row>
    <row r="33" spans="1:7" x14ac:dyDescent="0.35">
      <c r="B33"/>
      <c r="C33" s="66" t="s">
        <v>571</v>
      </c>
      <c r="D33" s="29">
        <v>7.25</v>
      </c>
    </row>
    <row r="34" spans="1:7" x14ac:dyDescent="0.35">
      <c r="B34"/>
      <c r="C34" s="66" t="s">
        <v>24</v>
      </c>
      <c r="D34" s="29">
        <v>27.68</v>
      </c>
    </row>
    <row r="35" spans="1:7" x14ac:dyDescent="0.35">
      <c r="B35"/>
      <c r="C35" s="66" t="s">
        <v>653</v>
      </c>
      <c r="D35" s="29">
        <v>6.1800000000000006</v>
      </c>
    </row>
    <row r="36" spans="1:7" x14ac:dyDescent="0.35">
      <c r="B36"/>
      <c r="C36" s="66" t="s">
        <v>245</v>
      </c>
      <c r="D36" s="29">
        <v>665.32</v>
      </c>
    </row>
    <row r="37" spans="1:7" x14ac:dyDescent="0.35">
      <c r="B37"/>
      <c r="C37" s="66" t="s">
        <v>22</v>
      </c>
      <c r="D37" s="29">
        <v>3618.75</v>
      </c>
    </row>
    <row r="38" spans="1:7" x14ac:dyDescent="0.35">
      <c r="B38"/>
      <c r="C38" s="66" t="s">
        <v>52</v>
      </c>
      <c r="D38" s="29">
        <v>2938.15</v>
      </c>
    </row>
    <row r="39" spans="1:7" x14ac:dyDescent="0.35">
      <c r="B39"/>
      <c r="C39" s="66" t="s">
        <v>74</v>
      </c>
      <c r="D39" s="29">
        <v>1429.96</v>
      </c>
    </row>
    <row r="40" spans="1:7" x14ac:dyDescent="0.35">
      <c r="B40"/>
      <c r="C40" s="66" t="s">
        <v>205</v>
      </c>
      <c r="D40" s="1">
        <v>-89361.035000000003</v>
      </c>
    </row>
    <row r="41" spans="1:7" x14ac:dyDescent="0.35">
      <c r="A41" s="66" t="s">
        <v>242</v>
      </c>
      <c r="B41" s="66" t="s">
        <v>158</v>
      </c>
      <c r="C41" s="66" t="s">
        <v>12</v>
      </c>
      <c r="D41" s="1">
        <v>13871.514999999999</v>
      </c>
    </row>
    <row r="42" spans="1:7" x14ac:dyDescent="0.35">
      <c r="B42"/>
      <c r="C42" s="66" t="s">
        <v>237</v>
      </c>
      <c r="D42" s="1">
        <v>-13871.514999999999</v>
      </c>
    </row>
    <row r="43" spans="1:7" x14ac:dyDescent="0.35">
      <c r="A43" s="66" t="s">
        <v>1</v>
      </c>
      <c r="B43" s="66" t="s">
        <v>142</v>
      </c>
      <c r="C43" s="66" t="s">
        <v>12</v>
      </c>
      <c r="D43" s="1">
        <v>65328.970000000023</v>
      </c>
    </row>
    <row r="44" spans="1:7" x14ac:dyDescent="0.35">
      <c r="B44"/>
      <c r="C44" s="66" t="s">
        <v>16</v>
      </c>
      <c r="D44" s="1">
        <v>7.2759576141834259E-12</v>
      </c>
    </row>
    <row r="45" spans="1:7" x14ac:dyDescent="0.35">
      <c r="B45"/>
      <c r="C45" s="66" t="s">
        <v>20</v>
      </c>
      <c r="D45" s="1">
        <v>-353656.97</v>
      </c>
    </row>
    <row r="46" spans="1:7" x14ac:dyDescent="0.35">
      <c r="B46"/>
      <c r="C46" s="66" t="s">
        <v>607</v>
      </c>
      <c r="D46" s="30">
        <v>5386.71</v>
      </c>
      <c r="F46" s="30">
        <f>SUM(D46:D50)</f>
        <v>288328</v>
      </c>
      <c r="G46" t="s">
        <v>698</v>
      </c>
    </row>
    <row r="47" spans="1:7" x14ac:dyDescent="0.35">
      <c r="B47"/>
      <c r="C47" s="66" t="s">
        <v>413</v>
      </c>
      <c r="D47" s="30">
        <v>20000</v>
      </c>
    </row>
    <row r="48" spans="1:7" x14ac:dyDescent="0.35">
      <c r="B48"/>
      <c r="C48" s="66" t="s">
        <v>111</v>
      </c>
      <c r="D48" s="30">
        <v>13572.320000000007</v>
      </c>
    </row>
    <row r="49" spans="2:7" x14ac:dyDescent="0.35">
      <c r="B49"/>
      <c r="C49" s="66" t="s">
        <v>377</v>
      </c>
      <c r="D49" s="30">
        <v>202342.94999999998</v>
      </c>
    </row>
    <row r="50" spans="2:7" x14ac:dyDescent="0.35">
      <c r="B50"/>
      <c r="C50" s="66" t="s">
        <v>378</v>
      </c>
      <c r="D50" s="30">
        <v>47026.020000000004</v>
      </c>
    </row>
    <row r="51" spans="2:7" x14ac:dyDescent="0.35">
      <c r="B51" s="66" t="s">
        <v>158</v>
      </c>
      <c r="C51" s="66" t="s">
        <v>12</v>
      </c>
      <c r="D51" s="1">
        <v>2852.2900000000022</v>
      </c>
    </row>
    <row r="52" spans="2:7" x14ac:dyDescent="0.35">
      <c r="B52"/>
      <c r="C52" s="66" t="s">
        <v>16</v>
      </c>
      <c r="D52" s="1">
        <v>-7.1054273576010019E-15</v>
      </c>
    </row>
    <row r="53" spans="2:7" x14ac:dyDescent="0.35">
      <c r="B53"/>
      <c r="C53" s="66" t="s">
        <v>237</v>
      </c>
      <c r="D53" s="34">
        <v>-13871.51</v>
      </c>
      <c r="F53" s="34">
        <f>SUM(D53:D55)</f>
        <v>-94544.099999999977</v>
      </c>
      <c r="G53" t="s">
        <v>699</v>
      </c>
    </row>
    <row r="54" spans="2:7" x14ac:dyDescent="0.35">
      <c r="B54"/>
      <c r="C54" s="66" t="s">
        <v>239</v>
      </c>
      <c r="D54" s="34">
        <v>-2330.7799999999997</v>
      </c>
    </row>
    <row r="55" spans="2:7" x14ac:dyDescent="0.35">
      <c r="B55"/>
      <c r="C55" s="66" t="s">
        <v>20</v>
      </c>
      <c r="D55" s="34">
        <v>-78341.809999999983</v>
      </c>
    </row>
    <row r="56" spans="2:7" x14ac:dyDescent="0.35">
      <c r="B56"/>
      <c r="C56" s="66" t="s">
        <v>3</v>
      </c>
      <c r="D56" s="1">
        <v>4805.46</v>
      </c>
    </row>
    <row r="57" spans="2:7" x14ac:dyDescent="0.35">
      <c r="B57"/>
      <c r="C57" s="66" t="s">
        <v>4</v>
      </c>
      <c r="D57" s="1">
        <v>3560.4199999999987</v>
      </c>
    </row>
    <row r="58" spans="2:7" x14ac:dyDescent="0.35">
      <c r="B58"/>
      <c r="C58" s="66" t="s">
        <v>194</v>
      </c>
      <c r="D58" s="1">
        <v>386.98</v>
      </c>
    </row>
    <row r="59" spans="2:7" x14ac:dyDescent="0.35">
      <c r="B59"/>
      <c r="C59" s="66" t="s">
        <v>5</v>
      </c>
      <c r="D59" s="1">
        <v>465.85000000000008</v>
      </c>
    </row>
    <row r="60" spans="2:7" x14ac:dyDescent="0.35">
      <c r="B60"/>
      <c r="C60" s="66" t="s">
        <v>6</v>
      </c>
      <c r="D60" s="1">
        <v>5624.52</v>
      </c>
    </row>
    <row r="61" spans="2:7" x14ac:dyDescent="0.35">
      <c r="B61"/>
      <c r="C61" s="66" t="s">
        <v>7</v>
      </c>
      <c r="D61" s="1">
        <v>403.42999999999995</v>
      </c>
    </row>
    <row r="62" spans="2:7" x14ac:dyDescent="0.35">
      <c r="B62"/>
      <c r="C62" s="66" t="s">
        <v>8</v>
      </c>
      <c r="D62" s="1">
        <v>224.12</v>
      </c>
      <c r="F62" s="32">
        <f>SUM(D56:D88)</f>
        <v>91691.810000000041</v>
      </c>
      <c r="G62" t="s">
        <v>697</v>
      </c>
    </row>
    <row r="63" spans="2:7" x14ac:dyDescent="0.35">
      <c r="B63"/>
      <c r="C63" s="66" t="s">
        <v>11</v>
      </c>
      <c r="D63" s="1">
        <v>35563.120000000017</v>
      </c>
    </row>
    <row r="64" spans="2:7" x14ac:dyDescent="0.35">
      <c r="B64"/>
      <c r="C64" s="66" t="s">
        <v>213</v>
      </c>
      <c r="D64" s="1">
        <v>26.48</v>
      </c>
    </row>
    <row r="65" spans="2:4" x14ac:dyDescent="0.35">
      <c r="B65"/>
      <c r="C65" s="66" t="s">
        <v>9</v>
      </c>
      <c r="D65" s="1">
        <v>221.07</v>
      </c>
    </row>
    <row r="66" spans="2:4" x14ac:dyDescent="0.35">
      <c r="B66"/>
      <c r="C66" s="66" t="s">
        <v>162</v>
      </c>
      <c r="D66" s="1">
        <v>17576.930000000004</v>
      </c>
    </row>
    <row r="67" spans="2:4" x14ac:dyDescent="0.35">
      <c r="B67"/>
      <c r="C67" s="66" t="s">
        <v>10</v>
      </c>
      <c r="D67" s="1">
        <v>13.539999999999985</v>
      </c>
    </row>
    <row r="68" spans="2:4" x14ac:dyDescent="0.35">
      <c r="B68"/>
      <c r="C68" s="66" t="s">
        <v>261</v>
      </c>
      <c r="D68" s="1">
        <v>0.42000000000000004</v>
      </c>
    </row>
    <row r="69" spans="2:4" x14ac:dyDescent="0.35">
      <c r="B69"/>
      <c r="C69" s="66" t="s">
        <v>28</v>
      </c>
      <c r="D69" s="1">
        <v>1092.21</v>
      </c>
    </row>
    <row r="70" spans="2:4" x14ac:dyDescent="0.35">
      <c r="B70"/>
      <c r="C70" s="66" t="s">
        <v>62</v>
      </c>
      <c r="D70" s="1">
        <v>61.210000000000008</v>
      </c>
    </row>
    <row r="71" spans="2:4" x14ac:dyDescent="0.35">
      <c r="B71"/>
      <c r="C71" s="66" t="s">
        <v>29</v>
      </c>
      <c r="D71" s="1">
        <v>40.880000000000003</v>
      </c>
    </row>
    <row r="72" spans="2:4" x14ac:dyDescent="0.35">
      <c r="B72"/>
      <c r="C72" s="66" t="s">
        <v>567</v>
      </c>
      <c r="D72" s="1">
        <v>3.4400000000000008</v>
      </c>
    </row>
    <row r="73" spans="2:4" x14ac:dyDescent="0.35">
      <c r="B73"/>
      <c r="C73" s="66" t="s">
        <v>569</v>
      </c>
      <c r="D73" s="1">
        <v>2.6799999999999997</v>
      </c>
    </row>
    <row r="74" spans="2:4" x14ac:dyDescent="0.35">
      <c r="B74"/>
      <c r="C74" s="66" t="s">
        <v>51</v>
      </c>
      <c r="D74" s="1">
        <v>311.35000000000002</v>
      </c>
    </row>
    <row r="75" spans="2:4" x14ac:dyDescent="0.35">
      <c r="B75"/>
      <c r="C75" s="66" t="s">
        <v>46</v>
      </c>
      <c r="D75" s="1">
        <v>4790.630000000001</v>
      </c>
    </row>
    <row r="76" spans="2:4" x14ac:dyDescent="0.35">
      <c r="B76"/>
      <c r="C76" s="66" t="s">
        <v>21</v>
      </c>
      <c r="D76" s="1">
        <v>26.71</v>
      </c>
    </row>
    <row r="77" spans="2:4" x14ac:dyDescent="0.35">
      <c r="B77"/>
      <c r="C77" s="66" t="s">
        <v>80</v>
      </c>
      <c r="D77" s="1">
        <v>36.229999999999997</v>
      </c>
    </row>
    <row r="78" spans="2:4" x14ac:dyDescent="0.35">
      <c r="B78"/>
      <c r="C78" s="66" t="s">
        <v>17</v>
      </c>
      <c r="D78" s="1">
        <v>52.97</v>
      </c>
    </row>
    <row r="79" spans="2:4" x14ac:dyDescent="0.35">
      <c r="B79"/>
      <c r="C79" s="66" t="s">
        <v>14</v>
      </c>
      <c r="D79" s="1">
        <v>39.379999999999995</v>
      </c>
    </row>
    <row r="80" spans="2:4" x14ac:dyDescent="0.35">
      <c r="B80"/>
      <c r="C80" s="66" t="s">
        <v>555</v>
      </c>
      <c r="D80" s="1">
        <v>2.8799999999999994</v>
      </c>
    </row>
    <row r="81" spans="1:7" x14ac:dyDescent="0.35">
      <c r="B81"/>
      <c r="C81" s="66" t="s">
        <v>571</v>
      </c>
      <c r="D81" s="1">
        <v>7.25</v>
      </c>
    </row>
    <row r="82" spans="1:7" x14ac:dyDescent="0.35">
      <c r="B82"/>
      <c r="C82" s="66" t="s">
        <v>66</v>
      </c>
      <c r="D82" s="1">
        <v>31.46</v>
      </c>
    </row>
    <row r="83" spans="1:7" x14ac:dyDescent="0.35">
      <c r="B83"/>
      <c r="C83" s="66" t="s">
        <v>24</v>
      </c>
      <c r="D83" s="1">
        <v>27.68</v>
      </c>
    </row>
    <row r="84" spans="1:7" x14ac:dyDescent="0.35">
      <c r="B84"/>
      <c r="C84" s="66" t="s">
        <v>653</v>
      </c>
      <c r="D84" s="1">
        <v>6.1800000000000006</v>
      </c>
    </row>
    <row r="85" spans="1:7" x14ac:dyDescent="0.35">
      <c r="B85"/>
      <c r="C85" s="36" t="s">
        <v>245</v>
      </c>
      <c r="D85" s="37">
        <v>1665.4549999999999</v>
      </c>
      <c r="F85" s="37">
        <f>GETPIVOTDATA("Amount",$A$3,"Fund","10000","Account","5014810","Project","CJS7701602")+GETPIVOTDATA("Amount",$A$3,"Fund","10000","Account","5014820","Project","CJS7701602")</f>
        <v>11918.22</v>
      </c>
      <c r="G85" s="36" t="s">
        <v>421</v>
      </c>
    </row>
    <row r="86" spans="1:7" x14ac:dyDescent="0.35">
      <c r="B86"/>
      <c r="C86" s="36" t="s">
        <v>22</v>
      </c>
      <c r="D86" s="37">
        <v>10252.764999999999</v>
      </c>
    </row>
    <row r="87" spans="1:7" x14ac:dyDescent="0.35">
      <c r="B87"/>
      <c r="C87" s="66" t="s">
        <v>52</v>
      </c>
      <c r="D87" s="1">
        <v>2938.15</v>
      </c>
    </row>
    <row r="88" spans="1:7" x14ac:dyDescent="0.35">
      <c r="B88"/>
      <c r="C88" s="66" t="s">
        <v>74</v>
      </c>
      <c r="D88" s="1">
        <v>1429.96</v>
      </c>
    </row>
    <row r="89" spans="1:7" x14ac:dyDescent="0.35">
      <c r="B89" s="66" t="s">
        <v>223</v>
      </c>
      <c r="C89" s="66" t="s">
        <v>12</v>
      </c>
      <c r="D89" s="1">
        <v>-9.0949470177292824E-13</v>
      </c>
    </row>
    <row r="90" spans="1:7" x14ac:dyDescent="0.35">
      <c r="B90"/>
      <c r="C90" s="66" t="s">
        <v>16</v>
      </c>
      <c r="D90" s="1">
        <v>0</v>
      </c>
    </row>
    <row r="91" spans="1:7" x14ac:dyDescent="0.35">
      <c r="B91"/>
      <c r="C91" s="66" t="s">
        <v>20</v>
      </c>
      <c r="D91" s="1">
        <v>-5640.57</v>
      </c>
      <c r="F91" s="31">
        <f>SUM(D92:D95)</f>
        <v>5640.5700000000006</v>
      </c>
      <c r="G91" t="s">
        <v>696</v>
      </c>
    </row>
    <row r="92" spans="1:7" x14ac:dyDescent="0.35">
      <c r="B92"/>
      <c r="C92" s="66" t="s">
        <v>499</v>
      </c>
      <c r="D92" s="1">
        <v>5000</v>
      </c>
    </row>
    <row r="93" spans="1:7" x14ac:dyDescent="0.35">
      <c r="B93"/>
      <c r="C93" s="66" t="s">
        <v>21</v>
      </c>
      <c r="D93" s="1">
        <v>453.1</v>
      </c>
    </row>
    <row r="94" spans="1:7" x14ac:dyDescent="0.35">
      <c r="B94"/>
      <c r="C94" s="66" t="s">
        <v>17</v>
      </c>
      <c r="D94" s="1">
        <v>104.97</v>
      </c>
    </row>
    <row r="95" spans="1:7" x14ac:dyDescent="0.35">
      <c r="B95"/>
      <c r="C95" s="66" t="s">
        <v>14</v>
      </c>
      <c r="D95" s="1">
        <v>82.5</v>
      </c>
    </row>
    <row r="96" spans="1:7" x14ac:dyDescent="0.35">
      <c r="A96" s="66" t="s">
        <v>92</v>
      </c>
      <c r="B96"/>
      <c r="D96" s="1">
        <v>4.7606363295926712E-11</v>
      </c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7"/>
  <sheetViews>
    <sheetView topLeftCell="A1381" zoomScale="90" zoomScaleNormal="90" workbookViewId="0">
      <selection activeCell="C1381" sqref="C1381"/>
    </sheetView>
  </sheetViews>
  <sheetFormatPr defaultColWidth="13.7265625" defaultRowHeight="14.5" x14ac:dyDescent="0.35"/>
  <cols>
    <col min="2" max="2" width="8.26953125" customWidth="1"/>
    <col min="3" max="3" width="8" customWidth="1"/>
    <col min="4" max="4" width="7" style="26" customWidth="1"/>
    <col min="5" max="5" width="13.7265625" style="26"/>
    <col min="6" max="8" width="13.7265625" style="27"/>
    <col min="9" max="9" width="9" style="27" customWidth="1"/>
    <col min="10" max="10" width="13.7265625" style="26"/>
    <col min="11" max="11" width="13.7265625" style="39"/>
    <col min="13" max="13" width="8.453125" customWidth="1"/>
    <col min="14" max="14" width="7.26953125" customWidth="1"/>
    <col min="15" max="15" width="0" hidden="1" customWidth="1"/>
    <col min="17" max="21" width="0" hidden="1" customWidth="1"/>
    <col min="22" max="22" width="13.7265625" style="1"/>
    <col min="24" max="24" width="33.54296875" style="25" bestFit="1" customWidth="1"/>
  </cols>
  <sheetData>
    <row r="1" spans="1:27" ht="15.5" thickTop="1" thickBot="1" x14ac:dyDescent="0.4">
      <c r="A1" s="28" t="s">
        <v>753</v>
      </c>
      <c r="B1" s="35" t="s">
        <v>754</v>
      </c>
    </row>
    <row r="2" spans="1:27" ht="15.5" thickTop="1" thickBot="1" x14ac:dyDescent="0.4">
      <c r="A2" s="28" t="s">
        <v>680</v>
      </c>
      <c r="B2" s="28" t="s">
        <v>679</v>
      </c>
      <c r="C2" s="28" t="s">
        <v>678</v>
      </c>
      <c r="D2" s="28" t="s">
        <v>677</v>
      </c>
      <c r="E2" s="28" t="s">
        <v>676</v>
      </c>
      <c r="F2" s="40" t="s">
        <v>675</v>
      </c>
      <c r="G2" s="40" t="s">
        <v>674</v>
      </c>
      <c r="H2" s="28" t="s">
        <v>673</v>
      </c>
      <c r="I2" s="28" t="s">
        <v>672</v>
      </c>
      <c r="J2" s="28" t="s">
        <v>671</v>
      </c>
      <c r="K2" s="41" t="s">
        <v>670</v>
      </c>
      <c r="L2" s="28" t="s">
        <v>669</v>
      </c>
      <c r="M2" s="28" t="s">
        <v>668</v>
      </c>
      <c r="N2" s="28" t="s">
        <v>667</v>
      </c>
      <c r="O2" s="28" t="s">
        <v>666</v>
      </c>
      <c r="P2" s="28" t="s">
        <v>665</v>
      </c>
      <c r="Q2" s="28" t="s">
        <v>664</v>
      </c>
      <c r="R2" s="28" t="s">
        <v>663</v>
      </c>
      <c r="S2" s="28" t="s">
        <v>662</v>
      </c>
      <c r="T2" s="28" t="s">
        <v>661</v>
      </c>
      <c r="U2" s="28" t="s">
        <v>660</v>
      </c>
      <c r="V2" s="42" t="s">
        <v>659</v>
      </c>
      <c r="W2" s="28" t="s">
        <v>658</v>
      </c>
      <c r="X2" s="28" t="s">
        <v>657</v>
      </c>
      <c r="Y2" s="28" t="s">
        <v>755</v>
      </c>
      <c r="Z2" s="28" t="s">
        <v>657</v>
      </c>
      <c r="AA2" s="28" t="s">
        <v>656</v>
      </c>
    </row>
    <row r="3" spans="1:27" ht="15" thickTop="1" x14ac:dyDescent="0.35">
      <c r="A3" t="s">
        <v>0</v>
      </c>
      <c r="B3">
        <v>2018</v>
      </c>
      <c r="C3">
        <v>10</v>
      </c>
      <c r="D3" s="26" t="s">
        <v>314</v>
      </c>
      <c r="E3" s="26" t="s">
        <v>30</v>
      </c>
      <c r="F3" s="27">
        <v>43220</v>
      </c>
      <c r="G3" s="27">
        <v>43227</v>
      </c>
      <c r="H3" s="27">
        <v>15</v>
      </c>
      <c r="I3" s="27" t="s">
        <v>1</v>
      </c>
      <c r="J3" s="26" t="s">
        <v>2</v>
      </c>
      <c r="K3" s="39" t="s">
        <v>3</v>
      </c>
      <c r="L3" t="s">
        <v>352</v>
      </c>
      <c r="O3" t="s">
        <v>0</v>
      </c>
      <c r="P3" t="s">
        <v>158</v>
      </c>
      <c r="V3" s="1">
        <v>406.36</v>
      </c>
      <c r="X3" s="25" t="s">
        <v>31</v>
      </c>
      <c r="Y3" t="s">
        <v>702</v>
      </c>
      <c r="Z3" t="s">
        <v>702</v>
      </c>
    </row>
    <row r="4" spans="1:27" x14ac:dyDescent="0.35">
      <c r="A4" t="s">
        <v>0</v>
      </c>
      <c r="B4">
        <v>2018</v>
      </c>
      <c r="C4">
        <v>10</v>
      </c>
      <c r="D4" s="26" t="s">
        <v>314</v>
      </c>
      <c r="E4" s="26" t="s">
        <v>30</v>
      </c>
      <c r="F4" s="27">
        <v>43220</v>
      </c>
      <c r="G4" s="27">
        <v>43227</v>
      </c>
      <c r="H4" s="27">
        <v>16</v>
      </c>
      <c r="I4" s="27" t="s">
        <v>26</v>
      </c>
      <c r="J4" s="26" t="s">
        <v>2</v>
      </c>
      <c r="K4" s="39" t="s">
        <v>3</v>
      </c>
      <c r="L4" t="s">
        <v>352</v>
      </c>
      <c r="O4" t="s">
        <v>0</v>
      </c>
      <c r="P4" t="s">
        <v>158</v>
      </c>
      <c r="V4" s="1">
        <v>406.36</v>
      </c>
      <c r="X4" s="25" t="s">
        <v>31</v>
      </c>
      <c r="Y4" t="s">
        <v>702</v>
      </c>
      <c r="Z4" t="s">
        <v>702</v>
      </c>
    </row>
    <row r="5" spans="1:27" x14ac:dyDescent="0.35">
      <c r="A5" t="s">
        <v>0</v>
      </c>
      <c r="B5">
        <v>2018</v>
      </c>
      <c r="C5">
        <v>10</v>
      </c>
      <c r="D5" s="26" t="s">
        <v>314</v>
      </c>
      <c r="E5" s="26" t="s">
        <v>30</v>
      </c>
      <c r="F5" s="27">
        <v>43220</v>
      </c>
      <c r="G5" s="27">
        <v>43227</v>
      </c>
      <c r="H5" s="27">
        <v>34</v>
      </c>
      <c r="I5" s="27" t="s">
        <v>1</v>
      </c>
      <c r="J5" s="26" t="s">
        <v>2</v>
      </c>
      <c r="K5" s="39" t="s">
        <v>4</v>
      </c>
      <c r="L5" t="s">
        <v>352</v>
      </c>
      <c r="O5" t="s">
        <v>0</v>
      </c>
      <c r="P5" t="s">
        <v>158</v>
      </c>
      <c r="V5" s="1">
        <v>223.33</v>
      </c>
      <c r="X5" s="25" t="s">
        <v>31</v>
      </c>
      <c r="Y5" t="s">
        <v>702</v>
      </c>
      <c r="Z5" t="s">
        <v>702</v>
      </c>
    </row>
    <row r="6" spans="1:27" x14ac:dyDescent="0.35">
      <c r="A6" t="s">
        <v>0</v>
      </c>
      <c r="B6">
        <v>2018</v>
      </c>
      <c r="C6">
        <v>10</v>
      </c>
      <c r="D6" s="26" t="s">
        <v>314</v>
      </c>
      <c r="E6" s="26" t="s">
        <v>30</v>
      </c>
      <c r="F6" s="27">
        <v>43220</v>
      </c>
      <c r="G6" s="27">
        <v>43227</v>
      </c>
      <c r="H6" s="27">
        <v>35</v>
      </c>
      <c r="I6" s="27" t="s">
        <v>26</v>
      </c>
      <c r="J6" s="26" t="s">
        <v>2</v>
      </c>
      <c r="K6" s="39" t="s">
        <v>4</v>
      </c>
      <c r="L6" t="s">
        <v>352</v>
      </c>
      <c r="O6" t="s">
        <v>0</v>
      </c>
      <c r="P6" t="s">
        <v>158</v>
      </c>
      <c r="V6" s="1">
        <v>223.33</v>
      </c>
      <c r="X6" s="25" t="s">
        <v>31</v>
      </c>
      <c r="Y6" t="s">
        <v>702</v>
      </c>
      <c r="Z6" t="s">
        <v>702</v>
      </c>
    </row>
    <row r="7" spans="1:27" x14ac:dyDescent="0.35">
      <c r="A7" t="s">
        <v>0</v>
      </c>
      <c r="B7">
        <v>2018</v>
      </c>
      <c r="C7">
        <v>10</v>
      </c>
      <c r="D7" s="26" t="s">
        <v>314</v>
      </c>
      <c r="E7" s="26" t="s">
        <v>30</v>
      </c>
      <c r="F7" s="27">
        <v>43220</v>
      </c>
      <c r="G7" s="27">
        <v>43227</v>
      </c>
      <c r="H7" s="27">
        <v>42</v>
      </c>
      <c r="I7" s="27" t="s">
        <v>1</v>
      </c>
      <c r="J7" s="26" t="s">
        <v>2</v>
      </c>
      <c r="K7" s="39" t="s">
        <v>194</v>
      </c>
      <c r="L7" t="s">
        <v>352</v>
      </c>
      <c r="O7" t="s">
        <v>0</v>
      </c>
      <c r="P7" t="s">
        <v>158</v>
      </c>
      <c r="V7" s="1">
        <v>66.569999999999993</v>
      </c>
      <c r="X7" s="25" t="s">
        <v>31</v>
      </c>
      <c r="Y7" t="s">
        <v>702</v>
      </c>
      <c r="Z7" t="s">
        <v>702</v>
      </c>
    </row>
    <row r="8" spans="1:27" x14ac:dyDescent="0.35">
      <c r="A8" t="s">
        <v>0</v>
      </c>
      <c r="B8">
        <v>2018</v>
      </c>
      <c r="C8">
        <v>10</v>
      </c>
      <c r="D8" s="26" t="s">
        <v>314</v>
      </c>
      <c r="E8" s="26" t="s">
        <v>30</v>
      </c>
      <c r="F8" s="27">
        <v>43220</v>
      </c>
      <c r="G8" s="27">
        <v>43227</v>
      </c>
      <c r="H8" s="27">
        <v>43</v>
      </c>
      <c r="I8" s="27" t="s">
        <v>26</v>
      </c>
      <c r="J8" s="26" t="s">
        <v>2</v>
      </c>
      <c r="K8" s="39" t="s">
        <v>194</v>
      </c>
      <c r="L8" t="s">
        <v>352</v>
      </c>
      <c r="O8" t="s">
        <v>0</v>
      </c>
      <c r="P8" t="s">
        <v>158</v>
      </c>
      <c r="V8" s="1">
        <v>66.58</v>
      </c>
      <c r="X8" s="25" t="s">
        <v>31</v>
      </c>
      <c r="Y8" t="s">
        <v>702</v>
      </c>
      <c r="Z8" t="s">
        <v>702</v>
      </c>
    </row>
    <row r="9" spans="1:27" x14ac:dyDescent="0.35">
      <c r="A9" t="s">
        <v>0</v>
      </c>
      <c r="B9">
        <v>2018</v>
      </c>
      <c r="C9">
        <v>10</v>
      </c>
      <c r="D9" s="26" t="s">
        <v>314</v>
      </c>
      <c r="E9" s="26" t="s">
        <v>30</v>
      </c>
      <c r="F9" s="27">
        <v>43220</v>
      </c>
      <c r="G9" s="27">
        <v>43227</v>
      </c>
      <c r="H9" s="27">
        <v>58</v>
      </c>
      <c r="I9" s="27" t="s">
        <v>1</v>
      </c>
      <c r="J9" s="26" t="s">
        <v>2</v>
      </c>
      <c r="K9" s="39" t="s">
        <v>5</v>
      </c>
      <c r="L9" t="s">
        <v>352</v>
      </c>
      <c r="O9" t="s">
        <v>0</v>
      </c>
      <c r="P9" t="s">
        <v>158</v>
      </c>
      <c r="V9" s="1">
        <v>39.450000000000003</v>
      </c>
      <c r="X9" s="25" t="s">
        <v>31</v>
      </c>
      <c r="Y9" t="s">
        <v>702</v>
      </c>
      <c r="Z9" t="s">
        <v>702</v>
      </c>
    </row>
    <row r="10" spans="1:27" x14ac:dyDescent="0.35">
      <c r="A10" t="s">
        <v>0</v>
      </c>
      <c r="B10">
        <v>2018</v>
      </c>
      <c r="C10">
        <v>10</v>
      </c>
      <c r="D10" s="26" t="s">
        <v>314</v>
      </c>
      <c r="E10" s="26" t="s">
        <v>30</v>
      </c>
      <c r="F10" s="27">
        <v>43220</v>
      </c>
      <c r="G10" s="27">
        <v>43227</v>
      </c>
      <c r="H10" s="27">
        <v>59</v>
      </c>
      <c r="I10" s="27" t="s">
        <v>26</v>
      </c>
      <c r="J10" s="26" t="s">
        <v>2</v>
      </c>
      <c r="K10" s="39" t="s">
        <v>5</v>
      </c>
      <c r="L10" t="s">
        <v>352</v>
      </c>
      <c r="O10" t="s">
        <v>0</v>
      </c>
      <c r="P10" t="s">
        <v>158</v>
      </c>
      <c r="V10" s="1">
        <v>39.450000000000003</v>
      </c>
      <c r="X10" s="25" t="s">
        <v>31</v>
      </c>
      <c r="Y10" t="s">
        <v>702</v>
      </c>
      <c r="Z10" t="s">
        <v>702</v>
      </c>
    </row>
    <row r="11" spans="1:27" x14ac:dyDescent="0.35">
      <c r="A11" t="s">
        <v>0</v>
      </c>
      <c r="B11">
        <v>2018</v>
      </c>
      <c r="C11">
        <v>10</v>
      </c>
      <c r="D11" s="26" t="s">
        <v>314</v>
      </c>
      <c r="E11" s="26" t="s">
        <v>30</v>
      </c>
      <c r="F11" s="27">
        <v>43220</v>
      </c>
      <c r="G11" s="27">
        <v>43227</v>
      </c>
      <c r="H11" s="27">
        <v>77</v>
      </c>
      <c r="I11" s="27" t="s">
        <v>1</v>
      </c>
      <c r="J11" s="26" t="s">
        <v>2</v>
      </c>
      <c r="K11" s="39" t="s">
        <v>6</v>
      </c>
      <c r="L11" t="s">
        <v>352</v>
      </c>
      <c r="O11" t="s">
        <v>0</v>
      </c>
      <c r="P11" t="s">
        <v>158</v>
      </c>
      <c r="V11" s="1">
        <v>451.1</v>
      </c>
      <c r="X11" s="25" t="s">
        <v>31</v>
      </c>
      <c r="Y11" t="s">
        <v>702</v>
      </c>
      <c r="Z11" t="s">
        <v>702</v>
      </c>
    </row>
    <row r="12" spans="1:27" x14ac:dyDescent="0.35">
      <c r="A12" t="s">
        <v>0</v>
      </c>
      <c r="B12">
        <v>2018</v>
      </c>
      <c r="C12">
        <v>10</v>
      </c>
      <c r="D12" s="26" t="s">
        <v>314</v>
      </c>
      <c r="E12" s="26" t="s">
        <v>30</v>
      </c>
      <c r="F12" s="27">
        <v>43220</v>
      </c>
      <c r="G12" s="27">
        <v>43227</v>
      </c>
      <c r="H12" s="27">
        <v>78</v>
      </c>
      <c r="I12" s="27" t="s">
        <v>26</v>
      </c>
      <c r="J12" s="26" t="s">
        <v>2</v>
      </c>
      <c r="K12" s="39" t="s">
        <v>6</v>
      </c>
      <c r="L12" t="s">
        <v>352</v>
      </c>
      <c r="O12" t="s">
        <v>0</v>
      </c>
      <c r="P12" t="s">
        <v>158</v>
      </c>
      <c r="V12" s="1">
        <v>451.1</v>
      </c>
      <c r="X12" s="25" t="s">
        <v>31</v>
      </c>
      <c r="Y12" t="s">
        <v>702</v>
      </c>
      <c r="Z12" t="s">
        <v>702</v>
      </c>
    </row>
    <row r="13" spans="1:27" x14ac:dyDescent="0.35">
      <c r="A13" t="s">
        <v>0</v>
      </c>
      <c r="B13">
        <v>2018</v>
      </c>
      <c r="C13">
        <v>10</v>
      </c>
      <c r="D13" s="26" t="s">
        <v>314</v>
      </c>
      <c r="E13" s="26" t="s">
        <v>30</v>
      </c>
      <c r="F13" s="27">
        <v>43220</v>
      </c>
      <c r="G13" s="27">
        <v>43227</v>
      </c>
      <c r="H13" s="27">
        <v>96</v>
      </c>
      <c r="I13" s="27" t="s">
        <v>1</v>
      </c>
      <c r="J13" s="26" t="s">
        <v>2</v>
      </c>
      <c r="K13" s="39" t="s">
        <v>7</v>
      </c>
      <c r="L13" t="s">
        <v>352</v>
      </c>
      <c r="O13" t="s">
        <v>0</v>
      </c>
      <c r="P13" t="s">
        <v>158</v>
      </c>
      <c r="V13" s="1">
        <v>35.54</v>
      </c>
      <c r="X13" s="25" t="s">
        <v>31</v>
      </c>
      <c r="Y13" t="s">
        <v>702</v>
      </c>
      <c r="Z13" t="s">
        <v>702</v>
      </c>
    </row>
    <row r="14" spans="1:27" x14ac:dyDescent="0.35">
      <c r="A14" t="s">
        <v>0</v>
      </c>
      <c r="B14">
        <v>2018</v>
      </c>
      <c r="C14">
        <v>10</v>
      </c>
      <c r="D14" s="26" t="s">
        <v>314</v>
      </c>
      <c r="E14" s="26" t="s">
        <v>30</v>
      </c>
      <c r="F14" s="27">
        <v>43220</v>
      </c>
      <c r="G14" s="27">
        <v>43227</v>
      </c>
      <c r="H14" s="27">
        <v>97</v>
      </c>
      <c r="I14" s="27" t="s">
        <v>26</v>
      </c>
      <c r="J14" s="26" t="s">
        <v>2</v>
      </c>
      <c r="K14" s="39" t="s">
        <v>7</v>
      </c>
      <c r="L14" t="s">
        <v>352</v>
      </c>
      <c r="O14" t="s">
        <v>0</v>
      </c>
      <c r="P14" t="s">
        <v>158</v>
      </c>
      <c r="V14" s="1">
        <v>35.54</v>
      </c>
      <c r="X14" s="25" t="s">
        <v>31</v>
      </c>
      <c r="Y14" t="s">
        <v>702</v>
      </c>
      <c r="Z14" t="s">
        <v>702</v>
      </c>
    </row>
    <row r="15" spans="1:27" x14ac:dyDescent="0.35">
      <c r="A15" t="s">
        <v>0</v>
      </c>
      <c r="B15">
        <v>2018</v>
      </c>
      <c r="C15">
        <v>10</v>
      </c>
      <c r="D15" s="26" t="s">
        <v>314</v>
      </c>
      <c r="E15" s="26" t="s">
        <v>30</v>
      </c>
      <c r="F15" s="27">
        <v>43220</v>
      </c>
      <c r="G15" s="27">
        <v>43227</v>
      </c>
      <c r="H15" s="27">
        <v>115</v>
      </c>
      <c r="I15" s="27" t="s">
        <v>1</v>
      </c>
      <c r="J15" s="26" t="s">
        <v>2</v>
      </c>
      <c r="K15" s="39" t="s">
        <v>8</v>
      </c>
      <c r="L15" t="s">
        <v>352</v>
      </c>
      <c r="O15" t="s">
        <v>0</v>
      </c>
      <c r="P15" t="s">
        <v>158</v>
      </c>
      <c r="V15" s="1">
        <v>19.87</v>
      </c>
      <c r="X15" s="25" t="s">
        <v>31</v>
      </c>
      <c r="Y15" t="s">
        <v>702</v>
      </c>
      <c r="Z15" t="s">
        <v>702</v>
      </c>
    </row>
    <row r="16" spans="1:27" x14ac:dyDescent="0.35">
      <c r="A16" t="s">
        <v>0</v>
      </c>
      <c r="B16">
        <v>2018</v>
      </c>
      <c r="C16">
        <v>10</v>
      </c>
      <c r="D16" s="26" t="s">
        <v>314</v>
      </c>
      <c r="E16" s="26" t="s">
        <v>30</v>
      </c>
      <c r="F16" s="27">
        <v>43220</v>
      </c>
      <c r="G16" s="27">
        <v>43227</v>
      </c>
      <c r="H16" s="27">
        <v>116</v>
      </c>
      <c r="I16" s="27" t="s">
        <v>26</v>
      </c>
      <c r="J16" s="26" t="s">
        <v>2</v>
      </c>
      <c r="K16" s="39" t="s">
        <v>8</v>
      </c>
      <c r="L16" t="s">
        <v>352</v>
      </c>
      <c r="O16" t="s">
        <v>0</v>
      </c>
      <c r="P16" t="s">
        <v>158</v>
      </c>
      <c r="V16" s="1">
        <v>19.87</v>
      </c>
      <c r="X16" s="25" t="s">
        <v>31</v>
      </c>
      <c r="Y16" t="s">
        <v>702</v>
      </c>
      <c r="Z16" t="s">
        <v>702</v>
      </c>
    </row>
    <row r="17" spans="1:26" x14ac:dyDescent="0.35">
      <c r="A17" t="s">
        <v>0</v>
      </c>
      <c r="B17">
        <v>2018</v>
      </c>
      <c r="C17">
        <v>10</v>
      </c>
      <c r="D17" s="26" t="s">
        <v>314</v>
      </c>
      <c r="E17" s="26" t="s">
        <v>30</v>
      </c>
      <c r="F17" s="27">
        <v>43220</v>
      </c>
      <c r="G17" s="27">
        <v>43227</v>
      </c>
      <c r="H17" s="27">
        <v>134</v>
      </c>
      <c r="I17" s="27" t="s">
        <v>1</v>
      </c>
      <c r="J17" s="26" t="s">
        <v>2</v>
      </c>
      <c r="K17" s="39" t="s">
        <v>9</v>
      </c>
      <c r="L17" t="s">
        <v>352</v>
      </c>
      <c r="O17" t="s">
        <v>0</v>
      </c>
      <c r="P17" t="s">
        <v>158</v>
      </c>
      <c r="V17" s="1">
        <v>21.4</v>
      </c>
      <c r="X17" s="25" t="s">
        <v>31</v>
      </c>
      <c r="Y17" t="s">
        <v>702</v>
      </c>
      <c r="Z17" t="s">
        <v>702</v>
      </c>
    </row>
    <row r="18" spans="1:26" x14ac:dyDescent="0.35">
      <c r="A18" t="s">
        <v>0</v>
      </c>
      <c r="B18">
        <v>2018</v>
      </c>
      <c r="C18">
        <v>10</v>
      </c>
      <c r="D18" s="26" t="s">
        <v>314</v>
      </c>
      <c r="E18" s="26" t="s">
        <v>30</v>
      </c>
      <c r="F18" s="27">
        <v>43220</v>
      </c>
      <c r="G18" s="27">
        <v>43227</v>
      </c>
      <c r="H18" s="27">
        <v>135</v>
      </c>
      <c r="I18" s="27" t="s">
        <v>26</v>
      </c>
      <c r="J18" s="26" t="s">
        <v>2</v>
      </c>
      <c r="K18" s="39" t="s">
        <v>9</v>
      </c>
      <c r="L18" t="s">
        <v>352</v>
      </c>
      <c r="O18" t="s">
        <v>0</v>
      </c>
      <c r="P18" t="s">
        <v>158</v>
      </c>
      <c r="V18" s="1">
        <v>21.4</v>
      </c>
      <c r="X18" s="25" t="s">
        <v>31</v>
      </c>
      <c r="Y18" t="s">
        <v>702</v>
      </c>
      <c r="Z18" t="s">
        <v>702</v>
      </c>
    </row>
    <row r="19" spans="1:26" x14ac:dyDescent="0.35">
      <c r="A19" t="s">
        <v>0</v>
      </c>
      <c r="B19">
        <v>2018</v>
      </c>
      <c r="C19">
        <v>10</v>
      </c>
      <c r="D19" s="26" t="s">
        <v>314</v>
      </c>
      <c r="E19" s="26" t="s">
        <v>30</v>
      </c>
      <c r="F19" s="27">
        <v>43220</v>
      </c>
      <c r="G19" s="27">
        <v>43227</v>
      </c>
      <c r="H19" s="27">
        <v>153</v>
      </c>
      <c r="I19" s="27" t="s">
        <v>1</v>
      </c>
      <c r="J19" s="26" t="s">
        <v>2</v>
      </c>
      <c r="K19" s="39" t="s">
        <v>10</v>
      </c>
      <c r="L19" t="s">
        <v>352</v>
      </c>
      <c r="O19" t="s">
        <v>0</v>
      </c>
      <c r="P19" t="s">
        <v>158</v>
      </c>
      <c r="V19" s="1">
        <v>0</v>
      </c>
      <c r="X19" s="25" t="s">
        <v>31</v>
      </c>
      <c r="Y19" t="s">
        <v>702</v>
      </c>
      <c r="Z19" t="s">
        <v>702</v>
      </c>
    </row>
    <row r="20" spans="1:26" x14ac:dyDescent="0.35">
      <c r="A20" t="s">
        <v>0</v>
      </c>
      <c r="B20">
        <v>2018</v>
      </c>
      <c r="C20">
        <v>10</v>
      </c>
      <c r="D20" s="26" t="s">
        <v>314</v>
      </c>
      <c r="E20" s="26" t="s">
        <v>30</v>
      </c>
      <c r="F20" s="27">
        <v>43220</v>
      </c>
      <c r="G20" s="27">
        <v>43227</v>
      </c>
      <c r="H20" s="27">
        <v>154</v>
      </c>
      <c r="I20" s="27" t="s">
        <v>26</v>
      </c>
      <c r="J20" s="26" t="s">
        <v>2</v>
      </c>
      <c r="K20" s="39" t="s">
        <v>10</v>
      </c>
      <c r="L20" t="s">
        <v>352</v>
      </c>
      <c r="O20" t="s">
        <v>0</v>
      </c>
      <c r="P20" t="s">
        <v>158</v>
      </c>
      <c r="V20" s="1">
        <v>0</v>
      </c>
      <c r="X20" s="25" t="s">
        <v>31</v>
      </c>
      <c r="Y20" t="s">
        <v>702</v>
      </c>
      <c r="Z20" t="s">
        <v>702</v>
      </c>
    </row>
    <row r="21" spans="1:26" x14ac:dyDescent="0.35">
      <c r="A21" t="s">
        <v>0</v>
      </c>
      <c r="B21">
        <v>2018</v>
      </c>
      <c r="C21">
        <v>10</v>
      </c>
      <c r="D21" s="26" t="s">
        <v>314</v>
      </c>
      <c r="E21" s="26" t="s">
        <v>30</v>
      </c>
      <c r="F21" s="27">
        <v>43220</v>
      </c>
      <c r="G21" s="27">
        <v>43227</v>
      </c>
      <c r="H21" s="27">
        <v>172</v>
      </c>
      <c r="I21" s="27" t="s">
        <v>1</v>
      </c>
      <c r="J21" s="26" t="s">
        <v>2</v>
      </c>
      <c r="K21" s="39" t="s">
        <v>11</v>
      </c>
      <c r="L21" t="s">
        <v>352</v>
      </c>
      <c r="O21" t="s">
        <v>0</v>
      </c>
      <c r="P21" t="s">
        <v>158</v>
      </c>
      <c r="V21" s="1">
        <v>3012.29</v>
      </c>
      <c r="X21" s="25" t="s">
        <v>31</v>
      </c>
      <c r="Y21" t="s">
        <v>702</v>
      </c>
      <c r="Z21" t="s">
        <v>702</v>
      </c>
    </row>
    <row r="22" spans="1:26" x14ac:dyDescent="0.35">
      <c r="A22" t="s">
        <v>0</v>
      </c>
      <c r="B22">
        <v>2018</v>
      </c>
      <c r="C22">
        <v>10</v>
      </c>
      <c r="D22" s="26" t="s">
        <v>314</v>
      </c>
      <c r="E22" s="26" t="s">
        <v>30</v>
      </c>
      <c r="F22" s="27">
        <v>43220</v>
      </c>
      <c r="G22" s="27">
        <v>43227</v>
      </c>
      <c r="H22" s="27">
        <v>173</v>
      </c>
      <c r="I22" s="27" t="s">
        <v>26</v>
      </c>
      <c r="J22" s="26" t="s">
        <v>2</v>
      </c>
      <c r="K22" s="39" t="s">
        <v>11</v>
      </c>
      <c r="L22" t="s">
        <v>352</v>
      </c>
      <c r="O22" t="s">
        <v>0</v>
      </c>
      <c r="P22" t="s">
        <v>158</v>
      </c>
      <c r="V22" s="1">
        <v>3012.29</v>
      </c>
      <c r="X22" s="25" t="s">
        <v>31</v>
      </c>
      <c r="Y22" t="s">
        <v>702</v>
      </c>
      <c r="Z22" t="s">
        <v>702</v>
      </c>
    </row>
    <row r="23" spans="1:26" x14ac:dyDescent="0.35">
      <c r="A23" t="s">
        <v>0</v>
      </c>
      <c r="B23">
        <v>2018</v>
      </c>
      <c r="C23">
        <v>10</v>
      </c>
      <c r="D23" s="26" t="s">
        <v>314</v>
      </c>
      <c r="E23" s="26" t="s">
        <v>30</v>
      </c>
      <c r="F23" s="27">
        <v>43220</v>
      </c>
      <c r="G23" s="27">
        <v>43227</v>
      </c>
      <c r="H23" s="27">
        <v>179</v>
      </c>
      <c r="I23" s="27" t="s">
        <v>1</v>
      </c>
      <c r="J23" s="26" t="s">
        <v>2</v>
      </c>
      <c r="K23" s="39" t="s">
        <v>162</v>
      </c>
      <c r="L23" t="s">
        <v>352</v>
      </c>
      <c r="O23" t="s">
        <v>0</v>
      </c>
      <c r="P23" t="s">
        <v>158</v>
      </c>
      <c r="V23" s="1">
        <v>882.56</v>
      </c>
      <c r="X23" s="25" t="s">
        <v>31</v>
      </c>
      <c r="Y23" t="s">
        <v>702</v>
      </c>
      <c r="Z23" t="s">
        <v>702</v>
      </c>
    </row>
    <row r="24" spans="1:26" x14ac:dyDescent="0.35">
      <c r="A24" t="s">
        <v>0</v>
      </c>
      <c r="B24">
        <v>2018</v>
      </c>
      <c r="C24">
        <v>10</v>
      </c>
      <c r="D24" s="26" t="s">
        <v>314</v>
      </c>
      <c r="E24" s="26" t="s">
        <v>30</v>
      </c>
      <c r="F24" s="27">
        <v>43220</v>
      </c>
      <c r="G24" s="27">
        <v>43227</v>
      </c>
      <c r="H24" s="27">
        <v>180</v>
      </c>
      <c r="I24" s="27" t="s">
        <v>26</v>
      </c>
      <c r="J24" s="26" t="s">
        <v>2</v>
      </c>
      <c r="K24" s="39" t="s">
        <v>162</v>
      </c>
      <c r="L24" t="s">
        <v>352</v>
      </c>
      <c r="O24" t="s">
        <v>0</v>
      </c>
      <c r="P24" t="s">
        <v>158</v>
      </c>
      <c r="V24" s="1">
        <v>882.56</v>
      </c>
      <c r="X24" s="25" t="s">
        <v>31</v>
      </c>
      <c r="Y24" t="s">
        <v>702</v>
      </c>
      <c r="Z24" t="s">
        <v>702</v>
      </c>
    </row>
    <row r="25" spans="1:26" x14ac:dyDescent="0.35">
      <c r="A25" t="s">
        <v>0</v>
      </c>
      <c r="B25">
        <v>2018</v>
      </c>
      <c r="C25">
        <v>10</v>
      </c>
      <c r="D25" s="26" t="s">
        <v>314</v>
      </c>
      <c r="E25" s="26" t="s">
        <v>30</v>
      </c>
      <c r="F25" s="27">
        <v>43220</v>
      </c>
      <c r="G25" s="27">
        <v>43227</v>
      </c>
      <c r="H25" s="27">
        <v>207</v>
      </c>
      <c r="I25" s="27" t="s">
        <v>1</v>
      </c>
      <c r="K25" s="39" t="s">
        <v>12</v>
      </c>
      <c r="L25" t="s">
        <v>322</v>
      </c>
      <c r="P25" t="s">
        <v>158</v>
      </c>
      <c r="V25" s="1">
        <v>-5158.47</v>
      </c>
      <c r="X25" s="25" t="s">
        <v>13</v>
      </c>
      <c r="Y25" t="s">
        <v>702</v>
      </c>
      <c r="Z25" t="s">
        <v>702</v>
      </c>
    </row>
    <row r="26" spans="1:26" x14ac:dyDescent="0.35">
      <c r="A26" t="s">
        <v>0</v>
      </c>
      <c r="B26">
        <v>2018</v>
      </c>
      <c r="C26">
        <v>10</v>
      </c>
      <c r="D26" s="26" t="s">
        <v>314</v>
      </c>
      <c r="E26" s="26" t="s">
        <v>30</v>
      </c>
      <c r="F26" s="27">
        <v>43220</v>
      </c>
      <c r="G26" s="27">
        <v>43227</v>
      </c>
      <c r="H26" s="27">
        <v>209</v>
      </c>
      <c r="I26" s="27" t="s">
        <v>26</v>
      </c>
      <c r="K26" s="39" t="s">
        <v>12</v>
      </c>
      <c r="L26" t="s">
        <v>322</v>
      </c>
      <c r="P26" t="s">
        <v>158</v>
      </c>
      <c r="V26" s="1">
        <v>-5158.4799999999996</v>
      </c>
      <c r="X26" s="25" t="s">
        <v>13</v>
      </c>
      <c r="Y26" t="s">
        <v>702</v>
      </c>
      <c r="Z26" t="s">
        <v>702</v>
      </c>
    </row>
    <row r="27" spans="1:26" x14ac:dyDescent="0.35">
      <c r="A27" t="s">
        <v>0</v>
      </c>
      <c r="B27">
        <v>2018</v>
      </c>
      <c r="C27">
        <v>11</v>
      </c>
      <c r="D27" s="26" t="s">
        <v>333</v>
      </c>
      <c r="E27" s="26" t="s">
        <v>140</v>
      </c>
      <c r="F27" s="27">
        <v>43230</v>
      </c>
      <c r="G27" s="27">
        <v>43230</v>
      </c>
      <c r="H27" s="27">
        <v>21</v>
      </c>
      <c r="I27" s="27" t="s">
        <v>1</v>
      </c>
      <c r="K27" s="39" t="s">
        <v>16</v>
      </c>
      <c r="L27" t="s">
        <v>322</v>
      </c>
      <c r="O27" t="s">
        <v>0</v>
      </c>
      <c r="P27" t="s">
        <v>158</v>
      </c>
      <c r="V27" s="1">
        <v>-27.68</v>
      </c>
      <c r="W27" t="s">
        <v>134</v>
      </c>
      <c r="X27" s="25" t="s">
        <v>23</v>
      </c>
      <c r="Y27" t="s">
        <v>702</v>
      </c>
      <c r="Z27" t="s">
        <v>702</v>
      </c>
    </row>
    <row r="28" spans="1:26" x14ac:dyDescent="0.35">
      <c r="A28" t="s">
        <v>0</v>
      </c>
      <c r="B28">
        <v>2018</v>
      </c>
      <c r="C28">
        <v>11</v>
      </c>
      <c r="D28" s="26" t="s">
        <v>333</v>
      </c>
      <c r="E28" s="26" t="s">
        <v>140</v>
      </c>
      <c r="F28" s="27">
        <v>43230</v>
      </c>
      <c r="G28" s="27">
        <v>43230</v>
      </c>
      <c r="H28" s="27">
        <v>29</v>
      </c>
      <c r="I28" s="27" t="s">
        <v>26</v>
      </c>
      <c r="K28" s="39" t="s">
        <v>16</v>
      </c>
      <c r="L28" t="s">
        <v>322</v>
      </c>
      <c r="O28" t="s">
        <v>0</v>
      </c>
      <c r="P28" t="s">
        <v>158</v>
      </c>
      <c r="V28" s="1">
        <v>-27.68</v>
      </c>
      <c r="W28" t="s">
        <v>134</v>
      </c>
      <c r="X28" s="25" t="s">
        <v>23</v>
      </c>
      <c r="Y28" t="s">
        <v>702</v>
      </c>
      <c r="Z28" t="s">
        <v>702</v>
      </c>
    </row>
    <row r="29" spans="1:26" x14ac:dyDescent="0.35">
      <c r="A29" t="s">
        <v>0</v>
      </c>
      <c r="B29">
        <v>2018</v>
      </c>
      <c r="C29">
        <v>11</v>
      </c>
      <c r="D29" s="26" t="s">
        <v>333</v>
      </c>
      <c r="E29" s="26" t="s">
        <v>140</v>
      </c>
      <c r="F29" s="27">
        <v>43230</v>
      </c>
      <c r="G29" s="27">
        <v>43230</v>
      </c>
      <c r="H29" s="27">
        <v>65</v>
      </c>
      <c r="I29" s="27" t="s">
        <v>1</v>
      </c>
      <c r="J29" s="26" t="s">
        <v>2</v>
      </c>
      <c r="K29" s="39" t="s">
        <v>24</v>
      </c>
      <c r="L29" t="s">
        <v>319</v>
      </c>
      <c r="O29" t="s">
        <v>0</v>
      </c>
      <c r="P29" t="s">
        <v>158</v>
      </c>
      <c r="V29" s="1">
        <v>27.68</v>
      </c>
      <c r="W29" t="s">
        <v>134</v>
      </c>
      <c r="X29" s="25" t="s">
        <v>25</v>
      </c>
      <c r="Y29" t="s">
        <v>702</v>
      </c>
      <c r="Z29" t="s">
        <v>702</v>
      </c>
    </row>
    <row r="30" spans="1:26" x14ac:dyDescent="0.35">
      <c r="A30" t="s">
        <v>0</v>
      </c>
      <c r="B30">
        <v>2018</v>
      </c>
      <c r="C30">
        <v>11</v>
      </c>
      <c r="D30" s="26" t="s">
        <v>333</v>
      </c>
      <c r="E30" s="26" t="s">
        <v>140</v>
      </c>
      <c r="F30" s="27">
        <v>43230</v>
      </c>
      <c r="G30" s="27">
        <v>43230</v>
      </c>
      <c r="H30" s="27">
        <v>66</v>
      </c>
      <c r="I30" s="27" t="s">
        <v>26</v>
      </c>
      <c r="J30" s="26" t="s">
        <v>2</v>
      </c>
      <c r="K30" s="39" t="s">
        <v>24</v>
      </c>
      <c r="L30" t="s">
        <v>319</v>
      </c>
      <c r="O30" t="s">
        <v>0</v>
      </c>
      <c r="P30" t="s">
        <v>158</v>
      </c>
      <c r="V30" s="1">
        <v>27.68</v>
      </c>
      <c r="W30" t="s">
        <v>134</v>
      </c>
      <c r="X30" s="25" t="s">
        <v>25</v>
      </c>
      <c r="Y30" t="s">
        <v>702</v>
      </c>
      <c r="Z30" t="s">
        <v>702</v>
      </c>
    </row>
    <row r="31" spans="1:26" x14ac:dyDescent="0.35">
      <c r="A31" t="s">
        <v>0</v>
      </c>
      <c r="B31">
        <v>2018</v>
      </c>
      <c r="C31">
        <v>11</v>
      </c>
      <c r="D31" s="26" t="s">
        <v>314</v>
      </c>
      <c r="E31" s="26" t="s">
        <v>32</v>
      </c>
      <c r="F31" s="27">
        <v>43236</v>
      </c>
      <c r="G31" s="27">
        <v>43242</v>
      </c>
      <c r="H31" s="27">
        <v>15</v>
      </c>
      <c r="I31" s="27" t="s">
        <v>1</v>
      </c>
      <c r="J31" s="26" t="s">
        <v>2</v>
      </c>
      <c r="K31" s="39" t="s">
        <v>3</v>
      </c>
      <c r="L31" t="s">
        <v>352</v>
      </c>
      <c r="O31" t="s">
        <v>0</v>
      </c>
      <c r="P31" t="s">
        <v>158</v>
      </c>
      <c r="V31" s="1">
        <v>243.79</v>
      </c>
      <c r="X31" s="25" t="s">
        <v>33</v>
      </c>
      <c r="Y31" t="s">
        <v>702</v>
      </c>
      <c r="Z31" t="s">
        <v>702</v>
      </c>
    </row>
    <row r="32" spans="1:26" x14ac:dyDescent="0.35">
      <c r="A32" t="s">
        <v>0</v>
      </c>
      <c r="B32">
        <v>2018</v>
      </c>
      <c r="C32">
        <v>11</v>
      </c>
      <c r="D32" s="26" t="s">
        <v>314</v>
      </c>
      <c r="E32" s="26" t="s">
        <v>32</v>
      </c>
      <c r="F32" s="27">
        <v>43236</v>
      </c>
      <c r="G32" s="27">
        <v>43242</v>
      </c>
      <c r="H32" s="27">
        <v>16</v>
      </c>
      <c r="I32" s="27" t="s">
        <v>26</v>
      </c>
      <c r="J32" s="26" t="s">
        <v>2</v>
      </c>
      <c r="K32" s="39" t="s">
        <v>3</v>
      </c>
      <c r="L32" t="s">
        <v>352</v>
      </c>
      <c r="O32" t="s">
        <v>0</v>
      </c>
      <c r="P32" t="s">
        <v>158</v>
      </c>
      <c r="V32" s="1">
        <v>243.79</v>
      </c>
      <c r="X32" s="25" t="s">
        <v>34</v>
      </c>
      <c r="Y32" t="s">
        <v>702</v>
      </c>
      <c r="Z32" t="s">
        <v>702</v>
      </c>
    </row>
    <row r="33" spans="1:26" x14ac:dyDescent="0.35">
      <c r="A33" t="s">
        <v>0</v>
      </c>
      <c r="B33">
        <v>2018</v>
      </c>
      <c r="C33">
        <v>11</v>
      </c>
      <c r="D33" s="26" t="s">
        <v>314</v>
      </c>
      <c r="E33" s="26" t="s">
        <v>32</v>
      </c>
      <c r="F33" s="27">
        <v>43236</v>
      </c>
      <c r="G33" s="27">
        <v>43242</v>
      </c>
      <c r="H33" s="27">
        <v>34</v>
      </c>
      <c r="I33" s="27" t="s">
        <v>1</v>
      </c>
      <c r="J33" s="26" t="s">
        <v>2</v>
      </c>
      <c r="K33" s="39" t="s">
        <v>4</v>
      </c>
      <c r="L33" t="s">
        <v>352</v>
      </c>
      <c r="O33" t="s">
        <v>0</v>
      </c>
      <c r="P33" t="s">
        <v>158</v>
      </c>
      <c r="V33" s="1">
        <v>130.46</v>
      </c>
      <c r="X33" s="25" t="s">
        <v>34</v>
      </c>
      <c r="Y33" t="s">
        <v>702</v>
      </c>
      <c r="Z33" t="s">
        <v>702</v>
      </c>
    </row>
    <row r="34" spans="1:26" x14ac:dyDescent="0.35">
      <c r="A34" t="s">
        <v>0</v>
      </c>
      <c r="B34">
        <v>2018</v>
      </c>
      <c r="C34">
        <v>11</v>
      </c>
      <c r="D34" s="26" t="s">
        <v>314</v>
      </c>
      <c r="E34" s="26" t="s">
        <v>32</v>
      </c>
      <c r="F34" s="27">
        <v>43236</v>
      </c>
      <c r="G34" s="27">
        <v>43242</v>
      </c>
      <c r="H34" s="27">
        <v>35</v>
      </c>
      <c r="I34" s="27" t="s">
        <v>26</v>
      </c>
      <c r="J34" s="26" t="s">
        <v>2</v>
      </c>
      <c r="K34" s="39" t="s">
        <v>4</v>
      </c>
      <c r="L34" t="s">
        <v>352</v>
      </c>
      <c r="O34" t="s">
        <v>0</v>
      </c>
      <c r="P34" t="s">
        <v>158</v>
      </c>
      <c r="V34" s="1">
        <v>130.46</v>
      </c>
      <c r="X34" s="25" t="s">
        <v>33</v>
      </c>
      <c r="Y34" t="s">
        <v>702</v>
      </c>
      <c r="Z34" t="s">
        <v>702</v>
      </c>
    </row>
    <row r="35" spans="1:26" x14ac:dyDescent="0.35">
      <c r="A35" t="s">
        <v>0</v>
      </c>
      <c r="B35">
        <v>2018</v>
      </c>
      <c r="C35">
        <v>11</v>
      </c>
      <c r="D35" s="26" t="s">
        <v>314</v>
      </c>
      <c r="E35" s="26" t="s">
        <v>32</v>
      </c>
      <c r="F35" s="27">
        <v>43236</v>
      </c>
      <c r="G35" s="27">
        <v>43242</v>
      </c>
      <c r="H35" s="27">
        <v>42</v>
      </c>
      <c r="I35" s="27" t="s">
        <v>1</v>
      </c>
      <c r="J35" s="26" t="s">
        <v>2</v>
      </c>
      <c r="K35" s="39" t="s">
        <v>194</v>
      </c>
      <c r="L35" t="s">
        <v>352</v>
      </c>
      <c r="O35" t="s">
        <v>0</v>
      </c>
      <c r="P35" t="s">
        <v>158</v>
      </c>
      <c r="V35" s="1">
        <v>25.3</v>
      </c>
      <c r="X35" s="25" t="s">
        <v>34</v>
      </c>
      <c r="Y35" t="s">
        <v>702</v>
      </c>
      <c r="Z35" t="s">
        <v>702</v>
      </c>
    </row>
    <row r="36" spans="1:26" x14ac:dyDescent="0.35">
      <c r="A36" t="s">
        <v>0</v>
      </c>
      <c r="B36">
        <v>2018</v>
      </c>
      <c r="C36">
        <v>11</v>
      </c>
      <c r="D36" s="26" t="s">
        <v>314</v>
      </c>
      <c r="E36" s="26" t="s">
        <v>32</v>
      </c>
      <c r="F36" s="27">
        <v>43236</v>
      </c>
      <c r="G36" s="27">
        <v>43242</v>
      </c>
      <c r="H36" s="27">
        <v>43</v>
      </c>
      <c r="I36" s="27" t="s">
        <v>26</v>
      </c>
      <c r="J36" s="26" t="s">
        <v>2</v>
      </c>
      <c r="K36" s="39" t="s">
        <v>194</v>
      </c>
      <c r="L36" t="s">
        <v>352</v>
      </c>
      <c r="O36" t="s">
        <v>0</v>
      </c>
      <c r="P36" t="s">
        <v>158</v>
      </c>
      <c r="V36" s="1">
        <v>25.3</v>
      </c>
      <c r="X36" s="25" t="s">
        <v>33</v>
      </c>
      <c r="Y36" t="s">
        <v>702</v>
      </c>
      <c r="Z36" t="s">
        <v>702</v>
      </c>
    </row>
    <row r="37" spans="1:26" x14ac:dyDescent="0.35">
      <c r="A37" t="s">
        <v>0</v>
      </c>
      <c r="B37">
        <v>2018</v>
      </c>
      <c r="C37">
        <v>11</v>
      </c>
      <c r="D37" s="26" t="s">
        <v>314</v>
      </c>
      <c r="E37" s="26" t="s">
        <v>32</v>
      </c>
      <c r="F37" s="27">
        <v>43236</v>
      </c>
      <c r="G37" s="27">
        <v>43242</v>
      </c>
      <c r="H37" s="27">
        <v>58</v>
      </c>
      <c r="I37" s="27" t="s">
        <v>1</v>
      </c>
      <c r="J37" s="26" t="s">
        <v>2</v>
      </c>
      <c r="K37" s="39" t="s">
        <v>5</v>
      </c>
      <c r="L37" t="s">
        <v>352</v>
      </c>
      <c r="O37" t="s">
        <v>0</v>
      </c>
      <c r="P37" t="s">
        <v>158</v>
      </c>
      <c r="V37" s="1">
        <v>23.67</v>
      </c>
      <c r="X37" s="25" t="s">
        <v>34</v>
      </c>
      <c r="Y37" t="s">
        <v>702</v>
      </c>
      <c r="Z37" t="s">
        <v>702</v>
      </c>
    </row>
    <row r="38" spans="1:26" x14ac:dyDescent="0.35">
      <c r="A38" t="s">
        <v>0</v>
      </c>
      <c r="B38">
        <v>2018</v>
      </c>
      <c r="C38">
        <v>11</v>
      </c>
      <c r="D38" s="26" t="s">
        <v>314</v>
      </c>
      <c r="E38" s="26" t="s">
        <v>32</v>
      </c>
      <c r="F38" s="27">
        <v>43236</v>
      </c>
      <c r="G38" s="27">
        <v>43242</v>
      </c>
      <c r="H38" s="27">
        <v>59</v>
      </c>
      <c r="I38" s="27" t="s">
        <v>26</v>
      </c>
      <c r="J38" s="26" t="s">
        <v>2</v>
      </c>
      <c r="K38" s="39" t="s">
        <v>5</v>
      </c>
      <c r="L38" t="s">
        <v>352</v>
      </c>
      <c r="O38" t="s">
        <v>0</v>
      </c>
      <c r="P38" t="s">
        <v>158</v>
      </c>
      <c r="V38" s="1">
        <v>23.67</v>
      </c>
      <c r="X38" s="25" t="s">
        <v>33</v>
      </c>
      <c r="Y38" t="s">
        <v>702</v>
      </c>
      <c r="Z38" t="s">
        <v>702</v>
      </c>
    </row>
    <row r="39" spans="1:26" x14ac:dyDescent="0.35">
      <c r="A39" t="s">
        <v>0</v>
      </c>
      <c r="B39">
        <v>2018</v>
      </c>
      <c r="C39">
        <v>11</v>
      </c>
      <c r="D39" s="26" t="s">
        <v>314</v>
      </c>
      <c r="E39" s="26" t="s">
        <v>32</v>
      </c>
      <c r="F39" s="27">
        <v>43236</v>
      </c>
      <c r="G39" s="27">
        <v>43242</v>
      </c>
      <c r="H39" s="27">
        <v>77</v>
      </c>
      <c r="I39" s="27" t="s">
        <v>1</v>
      </c>
      <c r="J39" s="26" t="s">
        <v>2</v>
      </c>
      <c r="K39" s="39" t="s">
        <v>6</v>
      </c>
      <c r="L39" t="s">
        <v>352</v>
      </c>
      <c r="O39" t="s">
        <v>0</v>
      </c>
      <c r="P39" t="s">
        <v>158</v>
      </c>
      <c r="V39" s="1">
        <v>326.97000000000003</v>
      </c>
      <c r="X39" s="25" t="s">
        <v>33</v>
      </c>
      <c r="Y39" t="s">
        <v>702</v>
      </c>
      <c r="Z39" t="s">
        <v>702</v>
      </c>
    </row>
    <row r="40" spans="1:26" x14ac:dyDescent="0.35">
      <c r="A40" t="s">
        <v>0</v>
      </c>
      <c r="B40">
        <v>2018</v>
      </c>
      <c r="C40">
        <v>11</v>
      </c>
      <c r="D40" s="26" t="s">
        <v>314</v>
      </c>
      <c r="E40" s="26" t="s">
        <v>32</v>
      </c>
      <c r="F40" s="27">
        <v>43236</v>
      </c>
      <c r="G40" s="27">
        <v>43242</v>
      </c>
      <c r="H40" s="27">
        <v>78</v>
      </c>
      <c r="I40" s="27" t="s">
        <v>26</v>
      </c>
      <c r="J40" s="26" t="s">
        <v>2</v>
      </c>
      <c r="K40" s="39" t="s">
        <v>6</v>
      </c>
      <c r="L40" t="s">
        <v>352</v>
      </c>
      <c r="O40" t="s">
        <v>0</v>
      </c>
      <c r="P40" t="s">
        <v>158</v>
      </c>
      <c r="V40" s="1">
        <v>326.97000000000003</v>
      </c>
      <c r="X40" s="25" t="s">
        <v>34</v>
      </c>
      <c r="Y40" t="s">
        <v>702</v>
      </c>
      <c r="Z40" t="s">
        <v>702</v>
      </c>
    </row>
    <row r="41" spans="1:26" x14ac:dyDescent="0.35">
      <c r="A41" t="s">
        <v>0</v>
      </c>
      <c r="B41">
        <v>2018</v>
      </c>
      <c r="C41">
        <v>11</v>
      </c>
      <c r="D41" s="26" t="s">
        <v>314</v>
      </c>
      <c r="E41" s="26" t="s">
        <v>32</v>
      </c>
      <c r="F41" s="27">
        <v>43236</v>
      </c>
      <c r="G41" s="27">
        <v>43242</v>
      </c>
      <c r="H41" s="27">
        <v>96</v>
      </c>
      <c r="I41" s="27" t="s">
        <v>1</v>
      </c>
      <c r="J41" s="26" t="s">
        <v>2</v>
      </c>
      <c r="K41" s="39" t="s">
        <v>7</v>
      </c>
      <c r="L41" t="s">
        <v>352</v>
      </c>
      <c r="O41" t="s">
        <v>0</v>
      </c>
      <c r="P41" t="s">
        <v>158</v>
      </c>
      <c r="V41" s="1">
        <v>21.32</v>
      </c>
      <c r="X41" s="25" t="s">
        <v>34</v>
      </c>
      <c r="Y41" t="s">
        <v>702</v>
      </c>
      <c r="Z41" t="s">
        <v>702</v>
      </c>
    </row>
    <row r="42" spans="1:26" x14ac:dyDescent="0.35">
      <c r="A42" t="s">
        <v>0</v>
      </c>
      <c r="B42">
        <v>2018</v>
      </c>
      <c r="C42">
        <v>11</v>
      </c>
      <c r="D42" s="26" t="s">
        <v>314</v>
      </c>
      <c r="E42" s="26" t="s">
        <v>32</v>
      </c>
      <c r="F42" s="27">
        <v>43236</v>
      </c>
      <c r="G42" s="27">
        <v>43242</v>
      </c>
      <c r="H42" s="27">
        <v>97</v>
      </c>
      <c r="I42" s="27" t="s">
        <v>26</v>
      </c>
      <c r="J42" s="26" t="s">
        <v>2</v>
      </c>
      <c r="K42" s="39" t="s">
        <v>7</v>
      </c>
      <c r="L42" t="s">
        <v>352</v>
      </c>
      <c r="O42" t="s">
        <v>0</v>
      </c>
      <c r="P42" t="s">
        <v>158</v>
      </c>
      <c r="V42" s="1">
        <v>21.32</v>
      </c>
      <c r="X42" s="25" t="s">
        <v>33</v>
      </c>
      <c r="Y42" t="s">
        <v>702</v>
      </c>
      <c r="Z42" t="s">
        <v>702</v>
      </c>
    </row>
    <row r="43" spans="1:26" x14ac:dyDescent="0.35">
      <c r="A43" t="s">
        <v>0</v>
      </c>
      <c r="B43">
        <v>2018</v>
      </c>
      <c r="C43">
        <v>11</v>
      </c>
      <c r="D43" s="26" t="s">
        <v>314</v>
      </c>
      <c r="E43" s="26" t="s">
        <v>32</v>
      </c>
      <c r="F43" s="27">
        <v>43236</v>
      </c>
      <c r="G43" s="27">
        <v>43242</v>
      </c>
      <c r="H43" s="27">
        <v>115</v>
      </c>
      <c r="I43" s="27" t="s">
        <v>1</v>
      </c>
      <c r="J43" s="26" t="s">
        <v>2</v>
      </c>
      <c r="K43" s="39" t="s">
        <v>8</v>
      </c>
      <c r="L43" t="s">
        <v>352</v>
      </c>
      <c r="O43" t="s">
        <v>0</v>
      </c>
      <c r="P43" t="s">
        <v>158</v>
      </c>
      <c r="V43" s="1">
        <v>11.93</v>
      </c>
      <c r="X43" s="25" t="s">
        <v>33</v>
      </c>
      <c r="Y43" t="s">
        <v>702</v>
      </c>
      <c r="Z43" t="s">
        <v>702</v>
      </c>
    </row>
    <row r="44" spans="1:26" x14ac:dyDescent="0.35">
      <c r="A44" t="s">
        <v>0</v>
      </c>
      <c r="B44">
        <v>2018</v>
      </c>
      <c r="C44">
        <v>11</v>
      </c>
      <c r="D44" s="26" t="s">
        <v>314</v>
      </c>
      <c r="E44" s="26" t="s">
        <v>32</v>
      </c>
      <c r="F44" s="27">
        <v>43236</v>
      </c>
      <c r="G44" s="27">
        <v>43242</v>
      </c>
      <c r="H44" s="27">
        <v>116</v>
      </c>
      <c r="I44" s="27" t="s">
        <v>26</v>
      </c>
      <c r="J44" s="26" t="s">
        <v>2</v>
      </c>
      <c r="K44" s="39" t="s">
        <v>8</v>
      </c>
      <c r="L44" t="s">
        <v>352</v>
      </c>
      <c r="O44" t="s">
        <v>0</v>
      </c>
      <c r="P44" t="s">
        <v>158</v>
      </c>
      <c r="V44" s="1">
        <v>11.93</v>
      </c>
      <c r="X44" s="25" t="s">
        <v>34</v>
      </c>
      <c r="Y44" t="s">
        <v>702</v>
      </c>
      <c r="Z44" t="s">
        <v>702</v>
      </c>
    </row>
    <row r="45" spans="1:26" x14ac:dyDescent="0.35">
      <c r="A45" t="s">
        <v>0</v>
      </c>
      <c r="B45">
        <v>2018</v>
      </c>
      <c r="C45">
        <v>11</v>
      </c>
      <c r="D45" s="26" t="s">
        <v>314</v>
      </c>
      <c r="E45" s="26" t="s">
        <v>32</v>
      </c>
      <c r="F45" s="27">
        <v>43236</v>
      </c>
      <c r="G45" s="27">
        <v>43242</v>
      </c>
      <c r="H45" s="27">
        <v>134</v>
      </c>
      <c r="I45" s="27" t="s">
        <v>1</v>
      </c>
      <c r="J45" s="26" t="s">
        <v>2</v>
      </c>
      <c r="K45" s="39" t="s">
        <v>9</v>
      </c>
      <c r="L45" t="s">
        <v>352</v>
      </c>
      <c r="O45" t="s">
        <v>0</v>
      </c>
      <c r="P45" t="s">
        <v>158</v>
      </c>
      <c r="V45" s="1">
        <v>14.2</v>
      </c>
      <c r="X45" s="25" t="s">
        <v>34</v>
      </c>
      <c r="Y45" t="s">
        <v>702</v>
      </c>
      <c r="Z45" t="s">
        <v>702</v>
      </c>
    </row>
    <row r="46" spans="1:26" x14ac:dyDescent="0.35">
      <c r="A46" t="s">
        <v>0</v>
      </c>
      <c r="B46">
        <v>2018</v>
      </c>
      <c r="C46">
        <v>11</v>
      </c>
      <c r="D46" s="26" t="s">
        <v>314</v>
      </c>
      <c r="E46" s="26" t="s">
        <v>32</v>
      </c>
      <c r="F46" s="27">
        <v>43236</v>
      </c>
      <c r="G46" s="27">
        <v>43242</v>
      </c>
      <c r="H46" s="27">
        <v>135</v>
      </c>
      <c r="I46" s="27" t="s">
        <v>26</v>
      </c>
      <c r="J46" s="26" t="s">
        <v>2</v>
      </c>
      <c r="K46" s="39" t="s">
        <v>9</v>
      </c>
      <c r="L46" t="s">
        <v>352</v>
      </c>
      <c r="O46" t="s">
        <v>0</v>
      </c>
      <c r="P46" t="s">
        <v>158</v>
      </c>
      <c r="V46" s="1">
        <v>14.2</v>
      </c>
      <c r="X46" s="25" t="s">
        <v>33</v>
      </c>
      <c r="Y46" t="s">
        <v>702</v>
      </c>
      <c r="Z46" t="s">
        <v>702</v>
      </c>
    </row>
    <row r="47" spans="1:26" x14ac:dyDescent="0.35">
      <c r="A47" t="s">
        <v>0</v>
      </c>
      <c r="B47">
        <v>2018</v>
      </c>
      <c r="C47">
        <v>11</v>
      </c>
      <c r="D47" s="26" t="s">
        <v>314</v>
      </c>
      <c r="E47" s="26" t="s">
        <v>32</v>
      </c>
      <c r="F47" s="27">
        <v>43236</v>
      </c>
      <c r="G47" s="27">
        <v>43242</v>
      </c>
      <c r="H47" s="27">
        <v>153</v>
      </c>
      <c r="I47" s="27" t="s">
        <v>1</v>
      </c>
      <c r="J47" s="26" t="s">
        <v>2</v>
      </c>
      <c r="K47" s="39" t="s">
        <v>10</v>
      </c>
      <c r="L47" t="s">
        <v>352</v>
      </c>
      <c r="O47" t="s">
        <v>0</v>
      </c>
      <c r="P47" t="s">
        <v>158</v>
      </c>
      <c r="V47" s="1">
        <v>0</v>
      </c>
      <c r="X47" s="25" t="s">
        <v>33</v>
      </c>
      <c r="Y47" t="s">
        <v>702</v>
      </c>
      <c r="Z47" t="s">
        <v>702</v>
      </c>
    </row>
    <row r="48" spans="1:26" x14ac:dyDescent="0.35">
      <c r="A48" t="s">
        <v>0</v>
      </c>
      <c r="B48">
        <v>2018</v>
      </c>
      <c r="C48">
        <v>11</v>
      </c>
      <c r="D48" s="26" t="s">
        <v>314</v>
      </c>
      <c r="E48" s="26" t="s">
        <v>32</v>
      </c>
      <c r="F48" s="27">
        <v>43236</v>
      </c>
      <c r="G48" s="27">
        <v>43242</v>
      </c>
      <c r="H48" s="27">
        <v>154</v>
      </c>
      <c r="I48" s="27" t="s">
        <v>26</v>
      </c>
      <c r="J48" s="26" t="s">
        <v>2</v>
      </c>
      <c r="K48" s="39" t="s">
        <v>10</v>
      </c>
      <c r="L48" t="s">
        <v>352</v>
      </c>
      <c r="O48" t="s">
        <v>0</v>
      </c>
      <c r="P48" t="s">
        <v>158</v>
      </c>
      <c r="V48" s="1">
        <v>0</v>
      </c>
      <c r="X48" s="25" t="s">
        <v>34</v>
      </c>
      <c r="Y48" t="s">
        <v>702</v>
      </c>
      <c r="Z48" t="s">
        <v>702</v>
      </c>
    </row>
    <row r="49" spans="1:26" x14ac:dyDescent="0.35">
      <c r="A49" t="s">
        <v>0</v>
      </c>
      <c r="B49">
        <v>2018</v>
      </c>
      <c r="C49">
        <v>11</v>
      </c>
      <c r="D49" s="26" t="s">
        <v>314</v>
      </c>
      <c r="E49" s="26" t="s">
        <v>32</v>
      </c>
      <c r="F49" s="27">
        <v>43236</v>
      </c>
      <c r="G49" s="27">
        <v>43242</v>
      </c>
      <c r="H49" s="27">
        <v>172</v>
      </c>
      <c r="I49" s="27" t="s">
        <v>1</v>
      </c>
      <c r="J49" s="26" t="s">
        <v>2</v>
      </c>
      <c r="K49" s="39" t="s">
        <v>11</v>
      </c>
      <c r="L49" t="s">
        <v>352</v>
      </c>
      <c r="O49" t="s">
        <v>0</v>
      </c>
      <c r="P49" t="s">
        <v>158</v>
      </c>
      <c r="V49" s="1">
        <v>1807.16</v>
      </c>
      <c r="X49" s="25" t="s">
        <v>34</v>
      </c>
      <c r="Y49" t="s">
        <v>702</v>
      </c>
      <c r="Z49" t="s">
        <v>702</v>
      </c>
    </row>
    <row r="50" spans="1:26" x14ac:dyDescent="0.35">
      <c r="A50" t="s">
        <v>0</v>
      </c>
      <c r="B50">
        <v>2018</v>
      </c>
      <c r="C50">
        <v>11</v>
      </c>
      <c r="D50" s="26" t="s">
        <v>314</v>
      </c>
      <c r="E50" s="26" t="s">
        <v>32</v>
      </c>
      <c r="F50" s="27">
        <v>43236</v>
      </c>
      <c r="G50" s="27">
        <v>43242</v>
      </c>
      <c r="H50" s="27">
        <v>173</v>
      </c>
      <c r="I50" s="27" t="s">
        <v>26</v>
      </c>
      <c r="J50" s="26" t="s">
        <v>2</v>
      </c>
      <c r="K50" s="39" t="s">
        <v>11</v>
      </c>
      <c r="L50" t="s">
        <v>352</v>
      </c>
      <c r="O50" t="s">
        <v>0</v>
      </c>
      <c r="P50" t="s">
        <v>158</v>
      </c>
      <c r="V50" s="1">
        <v>1807.16</v>
      </c>
      <c r="X50" s="25" t="s">
        <v>33</v>
      </c>
      <c r="Y50" t="s">
        <v>702</v>
      </c>
      <c r="Z50" t="s">
        <v>702</v>
      </c>
    </row>
    <row r="51" spans="1:26" x14ac:dyDescent="0.35">
      <c r="A51" t="s">
        <v>0</v>
      </c>
      <c r="B51">
        <v>2018</v>
      </c>
      <c r="C51">
        <v>11</v>
      </c>
      <c r="D51" s="26" t="s">
        <v>314</v>
      </c>
      <c r="E51" s="26" t="s">
        <v>32</v>
      </c>
      <c r="F51" s="27">
        <v>43236</v>
      </c>
      <c r="G51" s="27">
        <v>43242</v>
      </c>
      <c r="H51" s="27">
        <v>179</v>
      </c>
      <c r="I51" s="27" t="s">
        <v>1</v>
      </c>
      <c r="J51" s="26" t="s">
        <v>2</v>
      </c>
      <c r="K51" s="39" t="s">
        <v>162</v>
      </c>
      <c r="L51" t="s">
        <v>352</v>
      </c>
      <c r="O51" t="s">
        <v>0</v>
      </c>
      <c r="P51" t="s">
        <v>158</v>
      </c>
      <c r="V51" s="1">
        <v>335.37</v>
      </c>
      <c r="X51" s="25" t="s">
        <v>33</v>
      </c>
      <c r="Y51" t="s">
        <v>702</v>
      </c>
      <c r="Z51" t="s">
        <v>702</v>
      </c>
    </row>
    <row r="52" spans="1:26" x14ac:dyDescent="0.35">
      <c r="A52" t="s">
        <v>0</v>
      </c>
      <c r="B52">
        <v>2018</v>
      </c>
      <c r="C52">
        <v>11</v>
      </c>
      <c r="D52" s="26" t="s">
        <v>314</v>
      </c>
      <c r="E52" s="26" t="s">
        <v>32</v>
      </c>
      <c r="F52" s="27">
        <v>43236</v>
      </c>
      <c r="G52" s="27">
        <v>43242</v>
      </c>
      <c r="H52" s="27">
        <v>180</v>
      </c>
      <c r="I52" s="27" t="s">
        <v>26</v>
      </c>
      <c r="J52" s="26" t="s">
        <v>2</v>
      </c>
      <c r="K52" s="39" t="s">
        <v>162</v>
      </c>
      <c r="L52" t="s">
        <v>352</v>
      </c>
      <c r="O52" t="s">
        <v>0</v>
      </c>
      <c r="P52" t="s">
        <v>158</v>
      </c>
      <c r="V52" s="1">
        <v>335.37</v>
      </c>
      <c r="X52" s="25" t="s">
        <v>34</v>
      </c>
      <c r="Y52" t="s">
        <v>702</v>
      </c>
      <c r="Z52" t="s">
        <v>702</v>
      </c>
    </row>
    <row r="53" spans="1:26" x14ac:dyDescent="0.35">
      <c r="A53" t="s">
        <v>0</v>
      </c>
      <c r="B53">
        <v>2018</v>
      </c>
      <c r="C53">
        <v>11</v>
      </c>
      <c r="D53" s="26" t="s">
        <v>314</v>
      </c>
      <c r="E53" s="26" t="s">
        <v>32</v>
      </c>
      <c r="F53" s="27">
        <v>43236</v>
      </c>
      <c r="G53" s="27">
        <v>43242</v>
      </c>
      <c r="H53" s="27">
        <v>209</v>
      </c>
      <c r="I53" s="27" t="s">
        <v>1</v>
      </c>
      <c r="K53" s="39" t="s">
        <v>12</v>
      </c>
      <c r="L53" t="s">
        <v>322</v>
      </c>
      <c r="P53" t="s">
        <v>158</v>
      </c>
      <c r="V53" s="1">
        <v>-2940.17</v>
      </c>
      <c r="X53" s="25" t="s">
        <v>13</v>
      </c>
      <c r="Y53" t="s">
        <v>702</v>
      </c>
      <c r="Z53" t="s">
        <v>702</v>
      </c>
    </row>
    <row r="54" spans="1:26" x14ac:dyDescent="0.35">
      <c r="A54" t="s">
        <v>0</v>
      </c>
      <c r="B54">
        <v>2018</v>
      </c>
      <c r="C54">
        <v>11</v>
      </c>
      <c r="D54" s="26" t="s">
        <v>314</v>
      </c>
      <c r="E54" s="26" t="s">
        <v>32</v>
      </c>
      <c r="F54" s="27">
        <v>43236</v>
      </c>
      <c r="G54" s="27">
        <v>43242</v>
      </c>
      <c r="H54" s="27">
        <v>211</v>
      </c>
      <c r="I54" s="27" t="s">
        <v>26</v>
      </c>
      <c r="K54" s="39" t="s">
        <v>12</v>
      </c>
      <c r="L54" t="s">
        <v>322</v>
      </c>
      <c r="P54" t="s">
        <v>158</v>
      </c>
      <c r="V54" s="1">
        <v>-2940.17</v>
      </c>
      <c r="X54" s="25" t="s">
        <v>13</v>
      </c>
      <c r="Y54" t="s">
        <v>702</v>
      </c>
      <c r="Z54" t="s">
        <v>702</v>
      </c>
    </row>
    <row r="55" spans="1:26" x14ac:dyDescent="0.35">
      <c r="A55" t="s">
        <v>0</v>
      </c>
      <c r="B55">
        <v>2018</v>
      </c>
      <c r="C55">
        <v>11</v>
      </c>
      <c r="D55" s="26" t="s">
        <v>344</v>
      </c>
      <c r="E55" s="26" t="s">
        <v>219</v>
      </c>
      <c r="F55" s="27">
        <v>43236</v>
      </c>
      <c r="G55" s="27">
        <v>43236</v>
      </c>
      <c r="H55" s="27">
        <v>9</v>
      </c>
      <c r="I55" s="27" t="s">
        <v>1</v>
      </c>
      <c r="K55" s="39" t="s">
        <v>20</v>
      </c>
      <c r="L55" t="s">
        <v>352</v>
      </c>
      <c r="O55" t="s">
        <v>0</v>
      </c>
      <c r="P55" t="s">
        <v>158</v>
      </c>
      <c r="V55" s="1">
        <v>-5158.4799999999996</v>
      </c>
      <c r="W55" t="s">
        <v>218</v>
      </c>
      <c r="X55" s="25" t="s">
        <v>217</v>
      </c>
      <c r="Y55" t="s">
        <v>702</v>
      </c>
      <c r="Z55" t="s">
        <v>702</v>
      </c>
    </row>
    <row r="56" spans="1:26" x14ac:dyDescent="0.35">
      <c r="A56" t="s">
        <v>0</v>
      </c>
      <c r="B56">
        <v>2018</v>
      </c>
      <c r="C56">
        <v>11</v>
      </c>
      <c r="D56" s="26" t="s">
        <v>344</v>
      </c>
      <c r="E56" s="26" t="s">
        <v>219</v>
      </c>
      <c r="F56" s="27">
        <v>43236</v>
      </c>
      <c r="G56" s="27">
        <v>43236</v>
      </c>
      <c r="H56" s="27">
        <v>12</v>
      </c>
      <c r="I56" s="27" t="s">
        <v>1</v>
      </c>
      <c r="K56" s="39" t="s">
        <v>12</v>
      </c>
      <c r="L56" t="s">
        <v>322</v>
      </c>
      <c r="P56" t="s">
        <v>158</v>
      </c>
      <c r="V56" s="1">
        <v>5158.4799999999996</v>
      </c>
      <c r="W56" t="s">
        <v>218</v>
      </c>
      <c r="X56" s="25" t="s">
        <v>217</v>
      </c>
      <c r="Y56" t="s">
        <v>702</v>
      </c>
      <c r="Z56" t="s">
        <v>702</v>
      </c>
    </row>
    <row r="57" spans="1:26" x14ac:dyDescent="0.35">
      <c r="A57" t="s">
        <v>0</v>
      </c>
      <c r="B57">
        <v>2018</v>
      </c>
      <c r="C57">
        <v>11</v>
      </c>
      <c r="D57" s="26" t="s">
        <v>314</v>
      </c>
      <c r="E57" s="26" t="s">
        <v>35</v>
      </c>
      <c r="F57" s="27">
        <v>43238</v>
      </c>
      <c r="G57" s="27">
        <v>43242</v>
      </c>
      <c r="H57" s="27">
        <v>6</v>
      </c>
      <c r="I57" s="27" t="s">
        <v>1</v>
      </c>
      <c r="J57" s="26" t="s">
        <v>2</v>
      </c>
      <c r="K57" s="39" t="s">
        <v>22</v>
      </c>
      <c r="L57" t="s">
        <v>352</v>
      </c>
      <c r="O57" t="s">
        <v>0</v>
      </c>
      <c r="P57" t="s">
        <v>158</v>
      </c>
      <c r="V57" s="1">
        <v>10758.19</v>
      </c>
      <c r="X57" s="25" t="s">
        <v>36</v>
      </c>
      <c r="Y57" t="s">
        <v>702</v>
      </c>
      <c r="Z57" t="s">
        <v>702</v>
      </c>
    </row>
    <row r="58" spans="1:26" x14ac:dyDescent="0.35">
      <c r="A58" t="s">
        <v>0</v>
      </c>
      <c r="B58">
        <v>2018</v>
      </c>
      <c r="C58">
        <v>11</v>
      </c>
      <c r="D58" s="26" t="s">
        <v>314</v>
      </c>
      <c r="E58" s="26" t="s">
        <v>35</v>
      </c>
      <c r="F58" s="27">
        <v>43238</v>
      </c>
      <c r="G58" s="27">
        <v>43242</v>
      </c>
      <c r="H58" s="27">
        <v>11</v>
      </c>
      <c r="I58" s="27" t="s">
        <v>26</v>
      </c>
      <c r="J58" s="26" t="s">
        <v>2</v>
      </c>
      <c r="K58" s="39" t="s">
        <v>22</v>
      </c>
      <c r="L58" t="s">
        <v>352</v>
      </c>
      <c r="O58" t="s">
        <v>0</v>
      </c>
      <c r="P58" t="s">
        <v>158</v>
      </c>
      <c r="V58" s="1">
        <v>10758.19</v>
      </c>
      <c r="X58" s="25" t="s">
        <v>36</v>
      </c>
      <c r="Y58" t="s">
        <v>702</v>
      </c>
      <c r="Z58" t="s">
        <v>702</v>
      </c>
    </row>
    <row r="59" spans="1:26" x14ac:dyDescent="0.35">
      <c r="A59" t="s">
        <v>0</v>
      </c>
      <c r="B59">
        <v>2018</v>
      </c>
      <c r="C59">
        <v>11</v>
      </c>
      <c r="D59" s="26" t="s">
        <v>314</v>
      </c>
      <c r="E59" s="26" t="s">
        <v>35</v>
      </c>
      <c r="F59" s="27">
        <v>43238</v>
      </c>
      <c r="G59" s="27">
        <v>43242</v>
      </c>
      <c r="H59" s="27">
        <v>49</v>
      </c>
      <c r="I59" s="27" t="s">
        <v>1</v>
      </c>
      <c r="K59" s="39" t="s">
        <v>12</v>
      </c>
      <c r="L59" t="s">
        <v>322</v>
      </c>
      <c r="P59" t="s">
        <v>158</v>
      </c>
      <c r="V59" s="1">
        <v>-10758.19</v>
      </c>
      <c r="X59" s="25" t="s">
        <v>13</v>
      </c>
      <c r="Y59" t="s">
        <v>702</v>
      </c>
      <c r="Z59" t="s">
        <v>702</v>
      </c>
    </row>
    <row r="60" spans="1:26" x14ac:dyDescent="0.35">
      <c r="A60" t="s">
        <v>0</v>
      </c>
      <c r="B60">
        <v>2018</v>
      </c>
      <c r="C60">
        <v>11</v>
      </c>
      <c r="D60" s="26" t="s">
        <v>314</v>
      </c>
      <c r="E60" s="26" t="s">
        <v>35</v>
      </c>
      <c r="F60" s="27">
        <v>43238</v>
      </c>
      <c r="G60" s="27">
        <v>43242</v>
      </c>
      <c r="H60" s="27">
        <v>55</v>
      </c>
      <c r="I60" s="27" t="s">
        <v>26</v>
      </c>
      <c r="K60" s="39" t="s">
        <v>12</v>
      </c>
      <c r="L60" t="s">
        <v>322</v>
      </c>
      <c r="P60" t="s">
        <v>158</v>
      </c>
      <c r="V60" s="1">
        <v>-10758.19</v>
      </c>
      <c r="X60" s="25" t="s">
        <v>13</v>
      </c>
      <c r="Y60" t="s">
        <v>702</v>
      </c>
      <c r="Z60" t="s">
        <v>702</v>
      </c>
    </row>
    <row r="61" spans="1:26" x14ac:dyDescent="0.35">
      <c r="A61" t="s">
        <v>0</v>
      </c>
      <c r="B61">
        <v>2018</v>
      </c>
      <c r="C61">
        <v>11</v>
      </c>
      <c r="D61" s="26" t="s">
        <v>344</v>
      </c>
      <c r="E61" s="26" t="s">
        <v>139</v>
      </c>
      <c r="F61" s="27">
        <v>43245</v>
      </c>
      <c r="G61" s="27">
        <v>43245</v>
      </c>
      <c r="H61" s="27">
        <v>14</v>
      </c>
      <c r="I61" s="27" t="s">
        <v>1</v>
      </c>
      <c r="K61" s="39" t="s">
        <v>20</v>
      </c>
      <c r="L61" t="s">
        <v>354</v>
      </c>
      <c r="O61" t="s">
        <v>0</v>
      </c>
      <c r="P61" t="s">
        <v>142</v>
      </c>
      <c r="V61" s="1">
        <v>-4753.84</v>
      </c>
      <c r="W61" t="s">
        <v>138</v>
      </c>
      <c r="X61" s="25" t="s">
        <v>137</v>
      </c>
      <c r="Y61" t="s">
        <v>702</v>
      </c>
      <c r="Z61" t="s">
        <v>702</v>
      </c>
    </row>
    <row r="62" spans="1:26" x14ac:dyDescent="0.35">
      <c r="A62" t="s">
        <v>0</v>
      </c>
      <c r="B62">
        <v>2018</v>
      </c>
      <c r="C62">
        <v>11</v>
      </c>
      <c r="D62" s="26" t="s">
        <v>344</v>
      </c>
      <c r="E62" s="26" t="s">
        <v>139</v>
      </c>
      <c r="F62" s="27">
        <v>43245</v>
      </c>
      <c r="G62" s="27">
        <v>43245</v>
      </c>
      <c r="H62" s="27">
        <v>27</v>
      </c>
      <c r="I62" s="27" t="s">
        <v>1</v>
      </c>
      <c r="K62" s="39" t="s">
        <v>12</v>
      </c>
      <c r="L62" t="s">
        <v>322</v>
      </c>
      <c r="P62" t="s">
        <v>142</v>
      </c>
      <c r="V62" s="1">
        <v>4753.84</v>
      </c>
      <c r="W62" t="s">
        <v>138</v>
      </c>
      <c r="X62" s="25" t="s">
        <v>137</v>
      </c>
      <c r="Y62" t="s">
        <v>702</v>
      </c>
      <c r="Z62" t="s">
        <v>702</v>
      </c>
    </row>
    <row r="63" spans="1:26" x14ac:dyDescent="0.35">
      <c r="A63" t="s">
        <v>0</v>
      </c>
      <c r="B63">
        <v>2018</v>
      </c>
      <c r="C63">
        <v>11</v>
      </c>
      <c r="D63" s="26" t="s">
        <v>333</v>
      </c>
      <c r="E63" s="26" t="s">
        <v>136</v>
      </c>
      <c r="F63" s="27">
        <v>43249</v>
      </c>
      <c r="G63" s="27">
        <v>43249</v>
      </c>
      <c r="H63" s="27">
        <v>10</v>
      </c>
      <c r="I63" s="27" t="s">
        <v>1</v>
      </c>
      <c r="K63" s="39" t="s">
        <v>16</v>
      </c>
      <c r="L63" t="s">
        <v>322</v>
      </c>
      <c r="O63" t="s">
        <v>0</v>
      </c>
      <c r="P63" t="s">
        <v>142</v>
      </c>
      <c r="V63" s="1">
        <v>-4151</v>
      </c>
      <c r="W63" t="s">
        <v>155</v>
      </c>
      <c r="X63" s="25" t="s">
        <v>23</v>
      </c>
      <c r="Y63" t="s">
        <v>702</v>
      </c>
      <c r="Z63" t="s">
        <v>702</v>
      </c>
    </row>
    <row r="64" spans="1:26" x14ac:dyDescent="0.35">
      <c r="A64" t="s">
        <v>0</v>
      </c>
      <c r="B64">
        <v>2018</v>
      </c>
      <c r="C64">
        <v>11</v>
      </c>
      <c r="D64" s="26" t="s">
        <v>333</v>
      </c>
      <c r="E64" s="26" t="s">
        <v>136</v>
      </c>
      <c r="F64" s="27">
        <v>43249</v>
      </c>
      <c r="G64" s="27">
        <v>43249</v>
      </c>
      <c r="H64" s="27">
        <v>11</v>
      </c>
      <c r="I64" s="27" t="s">
        <v>1</v>
      </c>
      <c r="K64" s="39" t="s">
        <v>16</v>
      </c>
      <c r="L64" t="s">
        <v>322</v>
      </c>
      <c r="O64" t="s">
        <v>0</v>
      </c>
      <c r="P64" t="s">
        <v>142</v>
      </c>
      <c r="V64" s="1">
        <v>-602.84</v>
      </c>
      <c r="W64" t="s">
        <v>154</v>
      </c>
      <c r="X64" s="25" t="s">
        <v>23</v>
      </c>
      <c r="Y64" t="s">
        <v>702</v>
      </c>
      <c r="Z64" t="s">
        <v>702</v>
      </c>
    </row>
    <row r="65" spans="1:26" x14ac:dyDescent="0.35">
      <c r="A65" t="s">
        <v>0</v>
      </c>
      <c r="B65">
        <v>2018</v>
      </c>
      <c r="C65">
        <v>11</v>
      </c>
      <c r="D65" s="26" t="s">
        <v>333</v>
      </c>
      <c r="E65" s="26" t="s">
        <v>136</v>
      </c>
      <c r="F65" s="27">
        <v>43249</v>
      </c>
      <c r="G65" s="27">
        <v>43249</v>
      </c>
      <c r="H65" s="27">
        <v>28</v>
      </c>
      <c r="I65" s="27" t="s">
        <v>1</v>
      </c>
      <c r="J65" s="26" t="s">
        <v>2</v>
      </c>
      <c r="K65" s="39" t="s">
        <v>111</v>
      </c>
      <c r="L65" t="s">
        <v>354</v>
      </c>
      <c r="O65" t="s">
        <v>0</v>
      </c>
      <c r="P65" t="s">
        <v>142</v>
      </c>
      <c r="R65" t="s">
        <v>335</v>
      </c>
      <c r="V65" s="1">
        <v>4151</v>
      </c>
      <c r="W65" t="s">
        <v>155</v>
      </c>
      <c r="X65" s="25" t="s">
        <v>145</v>
      </c>
      <c r="Y65" t="s">
        <v>702</v>
      </c>
      <c r="Z65" t="s">
        <v>702</v>
      </c>
    </row>
    <row r="66" spans="1:26" x14ac:dyDescent="0.35">
      <c r="A66" t="s">
        <v>0</v>
      </c>
      <c r="B66">
        <v>2018</v>
      </c>
      <c r="C66">
        <v>11</v>
      </c>
      <c r="D66" s="26" t="s">
        <v>333</v>
      </c>
      <c r="E66" s="26" t="s">
        <v>136</v>
      </c>
      <c r="F66" s="27">
        <v>43249</v>
      </c>
      <c r="G66" s="27">
        <v>43249</v>
      </c>
      <c r="H66" s="27">
        <v>29</v>
      </c>
      <c r="I66" s="27" t="s">
        <v>1</v>
      </c>
      <c r="J66" s="26" t="s">
        <v>2</v>
      </c>
      <c r="K66" s="39" t="s">
        <v>111</v>
      </c>
      <c r="L66" t="s">
        <v>354</v>
      </c>
      <c r="O66" t="s">
        <v>0</v>
      </c>
      <c r="P66" t="s">
        <v>142</v>
      </c>
      <c r="R66" t="s">
        <v>350</v>
      </c>
      <c r="V66" s="1">
        <v>602.84</v>
      </c>
      <c r="W66" t="s">
        <v>154</v>
      </c>
      <c r="X66" s="25" t="s">
        <v>143</v>
      </c>
      <c r="Y66" t="s">
        <v>702</v>
      </c>
      <c r="Z66" t="s">
        <v>702</v>
      </c>
    </row>
    <row r="67" spans="1:26" x14ac:dyDescent="0.35">
      <c r="A67" t="s">
        <v>0</v>
      </c>
      <c r="B67">
        <v>2018</v>
      </c>
      <c r="C67">
        <v>11</v>
      </c>
      <c r="D67" s="26" t="s">
        <v>344</v>
      </c>
      <c r="E67" s="26" t="s">
        <v>216</v>
      </c>
      <c r="F67" s="27">
        <v>43249</v>
      </c>
      <c r="G67" s="27">
        <v>43249</v>
      </c>
      <c r="H67" s="27">
        <v>40</v>
      </c>
      <c r="I67" s="27" t="s">
        <v>1</v>
      </c>
      <c r="K67" s="39" t="s">
        <v>20</v>
      </c>
      <c r="L67" t="s">
        <v>352</v>
      </c>
      <c r="O67" t="s">
        <v>0</v>
      </c>
      <c r="P67" t="s">
        <v>158</v>
      </c>
      <c r="V67" s="1">
        <v>-5880.35</v>
      </c>
      <c r="W67" t="s">
        <v>215</v>
      </c>
      <c r="X67" s="25" t="s">
        <v>214</v>
      </c>
      <c r="Y67" t="s">
        <v>702</v>
      </c>
      <c r="Z67" t="s">
        <v>702</v>
      </c>
    </row>
    <row r="68" spans="1:26" x14ac:dyDescent="0.35">
      <c r="A68" t="s">
        <v>0</v>
      </c>
      <c r="B68">
        <v>2018</v>
      </c>
      <c r="C68">
        <v>11</v>
      </c>
      <c r="D68" s="26" t="s">
        <v>344</v>
      </c>
      <c r="E68" s="26" t="s">
        <v>216</v>
      </c>
      <c r="F68" s="27">
        <v>43249</v>
      </c>
      <c r="G68" s="27">
        <v>43249</v>
      </c>
      <c r="H68" s="27">
        <v>45</v>
      </c>
      <c r="I68" s="27" t="s">
        <v>1</v>
      </c>
      <c r="K68" s="39" t="s">
        <v>12</v>
      </c>
      <c r="L68" t="s">
        <v>322</v>
      </c>
      <c r="P68" t="s">
        <v>158</v>
      </c>
      <c r="V68" s="1">
        <v>5880.35</v>
      </c>
      <c r="W68" t="s">
        <v>215</v>
      </c>
      <c r="X68" s="25" t="s">
        <v>214</v>
      </c>
      <c r="Y68" t="s">
        <v>702</v>
      </c>
      <c r="Z68" t="s">
        <v>702</v>
      </c>
    </row>
    <row r="69" spans="1:26" x14ac:dyDescent="0.35">
      <c r="A69" t="s">
        <v>0</v>
      </c>
      <c r="B69">
        <v>2018</v>
      </c>
      <c r="C69">
        <v>11</v>
      </c>
      <c r="D69" s="26" t="s">
        <v>333</v>
      </c>
      <c r="E69" s="26" t="s">
        <v>135</v>
      </c>
      <c r="F69" s="27">
        <v>43250</v>
      </c>
      <c r="G69" s="27">
        <v>43250</v>
      </c>
      <c r="H69" s="27">
        <v>1</v>
      </c>
      <c r="I69" s="27" t="s">
        <v>1</v>
      </c>
      <c r="K69" s="39" t="s">
        <v>12</v>
      </c>
      <c r="L69" t="s">
        <v>322</v>
      </c>
      <c r="O69" t="s">
        <v>0</v>
      </c>
      <c r="P69" t="s">
        <v>142</v>
      </c>
      <c r="V69" s="1">
        <v>-602.84</v>
      </c>
      <c r="W69" t="s">
        <v>154</v>
      </c>
      <c r="X69" s="25" t="s">
        <v>13</v>
      </c>
      <c r="Y69" t="s">
        <v>702</v>
      </c>
      <c r="Z69" t="s">
        <v>702</v>
      </c>
    </row>
    <row r="70" spans="1:26" x14ac:dyDescent="0.35">
      <c r="A70" t="s">
        <v>0</v>
      </c>
      <c r="B70">
        <v>2018</v>
      </c>
      <c r="C70">
        <v>11</v>
      </c>
      <c r="D70" s="26" t="s">
        <v>333</v>
      </c>
      <c r="E70" s="26" t="s">
        <v>135</v>
      </c>
      <c r="F70" s="27">
        <v>43250</v>
      </c>
      <c r="G70" s="27">
        <v>43250</v>
      </c>
      <c r="H70" s="27">
        <v>16</v>
      </c>
      <c r="I70" s="27" t="s">
        <v>1</v>
      </c>
      <c r="K70" s="39" t="s">
        <v>12</v>
      </c>
      <c r="L70" t="s">
        <v>322</v>
      </c>
      <c r="O70" t="s">
        <v>0</v>
      </c>
      <c r="P70" t="s">
        <v>142</v>
      </c>
      <c r="V70" s="1">
        <v>-4151</v>
      </c>
      <c r="W70" t="s">
        <v>155</v>
      </c>
      <c r="X70" s="25" t="s">
        <v>13</v>
      </c>
      <c r="Y70" t="s">
        <v>702</v>
      </c>
      <c r="Z70" t="s">
        <v>702</v>
      </c>
    </row>
    <row r="71" spans="1:26" x14ac:dyDescent="0.35">
      <c r="A71" t="s">
        <v>0</v>
      </c>
      <c r="B71">
        <v>2018</v>
      </c>
      <c r="C71">
        <v>11</v>
      </c>
      <c r="D71" s="26" t="s">
        <v>333</v>
      </c>
      <c r="E71" s="26" t="s">
        <v>135</v>
      </c>
      <c r="F71" s="27">
        <v>43250</v>
      </c>
      <c r="G71" s="27">
        <v>43250</v>
      </c>
      <c r="H71" s="27">
        <v>33</v>
      </c>
      <c r="I71" s="27" t="s">
        <v>1</v>
      </c>
      <c r="K71" s="39" t="s">
        <v>16</v>
      </c>
      <c r="L71" t="s">
        <v>322</v>
      </c>
      <c r="O71" t="s">
        <v>0</v>
      </c>
      <c r="P71" t="s">
        <v>142</v>
      </c>
      <c r="V71" s="1">
        <v>4151</v>
      </c>
      <c r="W71" t="s">
        <v>155</v>
      </c>
      <c r="X71" s="25" t="s">
        <v>23</v>
      </c>
      <c r="Y71" t="s">
        <v>702</v>
      </c>
      <c r="Z71" t="s">
        <v>702</v>
      </c>
    </row>
    <row r="72" spans="1:26" x14ac:dyDescent="0.35">
      <c r="A72" t="s">
        <v>0</v>
      </c>
      <c r="B72">
        <v>2018</v>
      </c>
      <c r="C72">
        <v>11</v>
      </c>
      <c r="D72" s="26" t="s">
        <v>333</v>
      </c>
      <c r="E72" s="26" t="s">
        <v>135</v>
      </c>
      <c r="F72" s="27">
        <v>43250</v>
      </c>
      <c r="G72" s="27">
        <v>43250</v>
      </c>
      <c r="H72" s="27">
        <v>34</v>
      </c>
      <c r="I72" s="27" t="s">
        <v>1</v>
      </c>
      <c r="K72" s="39" t="s">
        <v>16</v>
      </c>
      <c r="L72" t="s">
        <v>322</v>
      </c>
      <c r="O72" t="s">
        <v>0</v>
      </c>
      <c r="P72" t="s">
        <v>142</v>
      </c>
      <c r="V72" s="1">
        <v>602.84</v>
      </c>
      <c r="W72" t="s">
        <v>154</v>
      </c>
      <c r="X72" s="25" t="s">
        <v>23</v>
      </c>
      <c r="Y72" t="s">
        <v>702</v>
      </c>
      <c r="Z72" t="s">
        <v>702</v>
      </c>
    </row>
    <row r="73" spans="1:26" x14ac:dyDescent="0.35">
      <c r="A73" t="s">
        <v>0</v>
      </c>
      <c r="B73">
        <v>2018</v>
      </c>
      <c r="C73">
        <v>11</v>
      </c>
      <c r="D73" s="26" t="s">
        <v>314</v>
      </c>
      <c r="E73" s="26" t="s">
        <v>37</v>
      </c>
      <c r="F73" s="27">
        <v>43251</v>
      </c>
      <c r="G73" s="27">
        <v>43256</v>
      </c>
      <c r="H73" s="27">
        <v>15</v>
      </c>
      <c r="I73" s="27" t="s">
        <v>1</v>
      </c>
      <c r="J73" s="26" t="s">
        <v>2</v>
      </c>
      <c r="K73" s="39" t="s">
        <v>3</v>
      </c>
      <c r="L73" t="s">
        <v>352</v>
      </c>
      <c r="O73" t="s">
        <v>0</v>
      </c>
      <c r="P73" t="s">
        <v>158</v>
      </c>
      <c r="Q73" t="s">
        <v>637</v>
      </c>
      <c r="V73" s="1">
        <v>178.47</v>
      </c>
      <c r="X73" s="25" t="s">
        <v>38</v>
      </c>
      <c r="Y73" t="s">
        <v>702</v>
      </c>
      <c r="Z73" t="s">
        <v>702</v>
      </c>
    </row>
    <row r="74" spans="1:26" x14ac:dyDescent="0.35">
      <c r="A74" t="s">
        <v>0</v>
      </c>
      <c r="B74">
        <v>2018</v>
      </c>
      <c r="C74">
        <v>11</v>
      </c>
      <c r="D74" s="26" t="s">
        <v>314</v>
      </c>
      <c r="E74" s="26" t="s">
        <v>37</v>
      </c>
      <c r="F74" s="27">
        <v>43251</v>
      </c>
      <c r="G74" s="27">
        <v>43256</v>
      </c>
      <c r="H74" s="27">
        <v>16</v>
      </c>
      <c r="I74" s="27" t="s">
        <v>26</v>
      </c>
      <c r="J74" s="26" t="s">
        <v>2</v>
      </c>
      <c r="K74" s="39" t="s">
        <v>3</v>
      </c>
      <c r="L74" t="s">
        <v>352</v>
      </c>
      <c r="O74" t="s">
        <v>0</v>
      </c>
      <c r="P74" t="s">
        <v>158</v>
      </c>
      <c r="Q74" t="s">
        <v>637</v>
      </c>
      <c r="V74" s="1">
        <v>178.47</v>
      </c>
      <c r="X74" s="25" t="s">
        <v>39</v>
      </c>
      <c r="Y74" t="s">
        <v>702</v>
      </c>
      <c r="Z74" t="s">
        <v>702</v>
      </c>
    </row>
    <row r="75" spans="1:26" x14ac:dyDescent="0.35">
      <c r="A75" t="s">
        <v>0</v>
      </c>
      <c r="B75">
        <v>2018</v>
      </c>
      <c r="C75">
        <v>11</v>
      </c>
      <c r="D75" s="26" t="s">
        <v>314</v>
      </c>
      <c r="E75" s="26" t="s">
        <v>37</v>
      </c>
      <c r="F75" s="27">
        <v>43251</v>
      </c>
      <c r="G75" s="27">
        <v>43256</v>
      </c>
      <c r="H75" s="27">
        <v>34</v>
      </c>
      <c r="I75" s="27" t="s">
        <v>1</v>
      </c>
      <c r="J75" s="26" t="s">
        <v>2</v>
      </c>
      <c r="K75" s="39" t="s">
        <v>4</v>
      </c>
      <c r="L75" t="s">
        <v>352</v>
      </c>
      <c r="O75" t="s">
        <v>0</v>
      </c>
      <c r="P75" t="s">
        <v>158</v>
      </c>
      <c r="Q75" t="s">
        <v>637</v>
      </c>
      <c r="V75" s="1">
        <v>127.79</v>
      </c>
      <c r="X75" s="25" t="s">
        <v>39</v>
      </c>
      <c r="Y75" t="s">
        <v>702</v>
      </c>
      <c r="Z75" t="s">
        <v>702</v>
      </c>
    </row>
    <row r="76" spans="1:26" x14ac:dyDescent="0.35">
      <c r="A76" t="s">
        <v>0</v>
      </c>
      <c r="B76">
        <v>2018</v>
      </c>
      <c r="C76">
        <v>11</v>
      </c>
      <c r="D76" s="26" t="s">
        <v>314</v>
      </c>
      <c r="E76" s="26" t="s">
        <v>37</v>
      </c>
      <c r="F76" s="27">
        <v>43251</v>
      </c>
      <c r="G76" s="27">
        <v>43256</v>
      </c>
      <c r="H76" s="27">
        <v>35</v>
      </c>
      <c r="I76" s="27" t="s">
        <v>26</v>
      </c>
      <c r="J76" s="26" t="s">
        <v>2</v>
      </c>
      <c r="K76" s="39" t="s">
        <v>4</v>
      </c>
      <c r="L76" t="s">
        <v>352</v>
      </c>
      <c r="O76" t="s">
        <v>0</v>
      </c>
      <c r="P76" t="s">
        <v>158</v>
      </c>
      <c r="Q76" t="s">
        <v>637</v>
      </c>
      <c r="V76" s="1">
        <v>127.8</v>
      </c>
      <c r="X76" s="25" t="s">
        <v>38</v>
      </c>
      <c r="Y76" t="s">
        <v>702</v>
      </c>
      <c r="Z76" t="s">
        <v>702</v>
      </c>
    </row>
    <row r="77" spans="1:26" x14ac:dyDescent="0.35">
      <c r="A77" t="s">
        <v>0</v>
      </c>
      <c r="B77">
        <v>2018</v>
      </c>
      <c r="C77">
        <v>11</v>
      </c>
      <c r="D77" s="26" t="s">
        <v>314</v>
      </c>
      <c r="E77" s="26" t="s">
        <v>37</v>
      </c>
      <c r="F77" s="27">
        <v>43251</v>
      </c>
      <c r="G77" s="27">
        <v>43256</v>
      </c>
      <c r="H77" s="27">
        <v>42</v>
      </c>
      <c r="I77" s="27" t="s">
        <v>1</v>
      </c>
      <c r="J77" s="26" t="s">
        <v>2</v>
      </c>
      <c r="K77" s="39" t="s">
        <v>213</v>
      </c>
      <c r="L77" t="s">
        <v>352</v>
      </c>
      <c r="O77" t="s">
        <v>0</v>
      </c>
      <c r="P77" t="s">
        <v>158</v>
      </c>
      <c r="Q77" t="s">
        <v>637</v>
      </c>
      <c r="V77" s="1">
        <v>26.48</v>
      </c>
      <c r="X77" s="25" t="s">
        <v>39</v>
      </c>
      <c r="Y77" t="s">
        <v>702</v>
      </c>
      <c r="Z77" t="s">
        <v>702</v>
      </c>
    </row>
    <row r="78" spans="1:26" x14ac:dyDescent="0.35">
      <c r="A78" t="s">
        <v>0</v>
      </c>
      <c r="B78">
        <v>2018</v>
      </c>
      <c r="C78">
        <v>11</v>
      </c>
      <c r="D78" s="26" t="s">
        <v>314</v>
      </c>
      <c r="E78" s="26" t="s">
        <v>37</v>
      </c>
      <c r="F78" s="27">
        <v>43251</v>
      </c>
      <c r="G78" s="27">
        <v>43256</v>
      </c>
      <c r="H78" s="27">
        <v>43</v>
      </c>
      <c r="I78" s="27" t="s">
        <v>26</v>
      </c>
      <c r="J78" s="26" t="s">
        <v>2</v>
      </c>
      <c r="K78" s="39" t="s">
        <v>213</v>
      </c>
      <c r="L78" t="s">
        <v>352</v>
      </c>
      <c r="O78" t="s">
        <v>0</v>
      </c>
      <c r="P78" t="s">
        <v>158</v>
      </c>
      <c r="Q78" t="s">
        <v>637</v>
      </c>
      <c r="V78" s="1">
        <v>26.47</v>
      </c>
      <c r="X78" s="25" t="s">
        <v>38</v>
      </c>
      <c r="Y78" t="s">
        <v>702</v>
      </c>
      <c r="Z78" t="s">
        <v>702</v>
      </c>
    </row>
    <row r="79" spans="1:26" x14ac:dyDescent="0.35">
      <c r="A79" t="s">
        <v>0</v>
      </c>
      <c r="B79">
        <v>2018</v>
      </c>
      <c r="C79">
        <v>11</v>
      </c>
      <c r="D79" s="26" t="s">
        <v>314</v>
      </c>
      <c r="E79" s="26" t="s">
        <v>37</v>
      </c>
      <c r="F79" s="27">
        <v>43251</v>
      </c>
      <c r="G79" s="27">
        <v>43256</v>
      </c>
      <c r="H79" s="27">
        <v>58</v>
      </c>
      <c r="I79" s="27" t="s">
        <v>1</v>
      </c>
      <c r="J79" s="26" t="s">
        <v>2</v>
      </c>
      <c r="K79" s="39" t="s">
        <v>5</v>
      </c>
      <c r="L79" t="s">
        <v>352</v>
      </c>
      <c r="O79" t="s">
        <v>0</v>
      </c>
      <c r="P79" t="s">
        <v>158</v>
      </c>
      <c r="Q79" t="s">
        <v>637</v>
      </c>
      <c r="V79" s="1">
        <v>17.329999999999998</v>
      </c>
      <c r="X79" s="25" t="s">
        <v>39</v>
      </c>
      <c r="Y79" t="s">
        <v>702</v>
      </c>
      <c r="Z79" t="s">
        <v>702</v>
      </c>
    </row>
    <row r="80" spans="1:26" x14ac:dyDescent="0.35">
      <c r="A80" t="s">
        <v>0</v>
      </c>
      <c r="B80">
        <v>2018</v>
      </c>
      <c r="C80">
        <v>11</v>
      </c>
      <c r="D80" s="26" t="s">
        <v>314</v>
      </c>
      <c r="E80" s="26" t="s">
        <v>37</v>
      </c>
      <c r="F80" s="27">
        <v>43251</v>
      </c>
      <c r="G80" s="27">
        <v>43256</v>
      </c>
      <c r="H80" s="27">
        <v>59</v>
      </c>
      <c r="I80" s="27" t="s">
        <v>26</v>
      </c>
      <c r="J80" s="26" t="s">
        <v>2</v>
      </c>
      <c r="K80" s="39" t="s">
        <v>5</v>
      </c>
      <c r="L80" t="s">
        <v>352</v>
      </c>
      <c r="O80" t="s">
        <v>0</v>
      </c>
      <c r="P80" t="s">
        <v>158</v>
      </c>
      <c r="Q80" t="s">
        <v>637</v>
      </c>
      <c r="V80" s="1">
        <v>17.329999999999998</v>
      </c>
      <c r="X80" s="25" t="s">
        <v>38</v>
      </c>
      <c r="Y80" t="s">
        <v>702</v>
      </c>
      <c r="Z80" t="s">
        <v>702</v>
      </c>
    </row>
    <row r="81" spans="1:26" x14ac:dyDescent="0.35">
      <c r="A81" t="s">
        <v>0</v>
      </c>
      <c r="B81">
        <v>2018</v>
      </c>
      <c r="C81">
        <v>11</v>
      </c>
      <c r="D81" s="26" t="s">
        <v>314</v>
      </c>
      <c r="E81" s="26" t="s">
        <v>37</v>
      </c>
      <c r="F81" s="27">
        <v>43251</v>
      </c>
      <c r="G81" s="27">
        <v>43256</v>
      </c>
      <c r="H81" s="27">
        <v>77</v>
      </c>
      <c r="I81" s="27" t="s">
        <v>1</v>
      </c>
      <c r="J81" s="26" t="s">
        <v>2</v>
      </c>
      <c r="K81" s="39" t="s">
        <v>6</v>
      </c>
      <c r="L81" t="s">
        <v>352</v>
      </c>
      <c r="O81" t="s">
        <v>0</v>
      </c>
      <c r="P81" t="s">
        <v>158</v>
      </c>
      <c r="Q81" t="s">
        <v>637</v>
      </c>
      <c r="V81" s="1">
        <v>198.13</v>
      </c>
      <c r="X81" s="25" t="s">
        <v>38</v>
      </c>
      <c r="Y81" t="s">
        <v>702</v>
      </c>
      <c r="Z81" t="s">
        <v>702</v>
      </c>
    </row>
    <row r="82" spans="1:26" x14ac:dyDescent="0.35">
      <c r="A82" t="s">
        <v>0</v>
      </c>
      <c r="B82">
        <v>2018</v>
      </c>
      <c r="C82">
        <v>11</v>
      </c>
      <c r="D82" s="26" t="s">
        <v>314</v>
      </c>
      <c r="E82" s="26" t="s">
        <v>37</v>
      </c>
      <c r="F82" s="27">
        <v>43251</v>
      </c>
      <c r="G82" s="27">
        <v>43256</v>
      </c>
      <c r="H82" s="27">
        <v>78</v>
      </c>
      <c r="I82" s="27" t="s">
        <v>26</v>
      </c>
      <c r="J82" s="26" t="s">
        <v>2</v>
      </c>
      <c r="K82" s="39" t="s">
        <v>6</v>
      </c>
      <c r="L82" t="s">
        <v>352</v>
      </c>
      <c r="O82" t="s">
        <v>0</v>
      </c>
      <c r="P82" t="s">
        <v>158</v>
      </c>
      <c r="Q82" t="s">
        <v>637</v>
      </c>
      <c r="V82" s="1">
        <v>198.13</v>
      </c>
      <c r="X82" s="25" t="s">
        <v>39</v>
      </c>
      <c r="Y82" t="s">
        <v>702</v>
      </c>
      <c r="Z82" t="s">
        <v>702</v>
      </c>
    </row>
    <row r="83" spans="1:26" x14ac:dyDescent="0.35">
      <c r="A83" t="s">
        <v>0</v>
      </c>
      <c r="B83">
        <v>2018</v>
      </c>
      <c r="C83">
        <v>11</v>
      </c>
      <c r="D83" s="26" t="s">
        <v>314</v>
      </c>
      <c r="E83" s="26" t="s">
        <v>37</v>
      </c>
      <c r="F83" s="27">
        <v>43251</v>
      </c>
      <c r="G83" s="27">
        <v>43256</v>
      </c>
      <c r="H83" s="27">
        <v>96</v>
      </c>
      <c r="I83" s="27" t="s">
        <v>1</v>
      </c>
      <c r="J83" s="26" t="s">
        <v>2</v>
      </c>
      <c r="K83" s="39" t="s">
        <v>7</v>
      </c>
      <c r="L83" t="s">
        <v>352</v>
      </c>
      <c r="O83" t="s">
        <v>0</v>
      </c>
      <c r="P83" t="s">
        <v>158</v>
      </c>
      <c r="Q83" t="s">
        <v>637</v>
      </c>
      <c r="V83" s="1">
        <v>15.61</v>
      </c>
      <c r="X83" s="25" t="s">
        <v>39</v>
      </c>
      <c r="Y83" t="s">
        <v>702</v>
      </c>
      <c r="Z83" t="s">
        <v>702</v>
      </c>
    </row>
    <row r="84" spans="1:26" x14ac:dyDescent="0.35">
      <c r="A84" t="s">
        <v>0</v>
      </c>
      <c r="B84">
        <v>2018</v>
      </c>
      <c r="C84">
        <v>11</v>
      </c>
      <c r="D84" s="26" t="s">
        <v>314</v>
      </c>
      <c r="E84" s="26" t="s">
        <v>37</v>
      </c>
      <c r="F84" s="27">
        <v>43251</v>
      </c>
      <c r="G84" s="27">
        <v>43256</v>
      </c>
      <c r="H84" s="27">
        <v>97</v>
      </c>
      <c r="I84" s="27" t="s">
        <v>26</v>
      </c>
      <c r="J84" s="26" t="s">
        <v>2</v>
      </c>
      <c r="K84" s="39" t="s">
        <v>7</v>
      </c>
      <c r="L84" t="s">
        <v>352</v>
      </c>
      <c r="O84" t="s">
        <v>0</v>
      </c>
      <c r="P84" t="s">
        <v>158</v>
      </c>
      <c r="Q84" t="s">
        <v>637</v>
      </c>
      <c r="V84" s="1">
        <v>15.61</v>
      </c>
      <c r="X84" s="25" t="s">
        <v>38</v>
      </c>
      <c r="Y84" t="s">
        <v>702</v>
      </c>
      <c r="Z84" t="s">
        <v>702</v>
      </c>
    </row>
    <row r="85" spans="1:26" x14ac:dyDescent="0.35">
      <c r="A85" t="s">
        <v>0</v>
      </c>
      <c r="B85">
        <v>2018</v>
      </c>
      <c r="C85">
        <v>11</v>
      </c>
      <c r="D85" s="26" t="s">
        <v>314</v>
      </c>
      <c r="E85" s="26" t="s">
        <v>37</v>
      </c>
      <c r="F85" s="27">
        <v>43251</v>
      </c>
      <c r="G85" s="27">
        <v>43256</v>
      </c>
      <c r="H85" s="27">
        <v>115</v>
      </c>
      <c r="I85" s="27" t="s">
        <v>1</v>
      </c>
      <c r="J85" s="26" t="s">
        <v>2</v>
      </c>
      <c r="K85" s="39" t="s">
        <v>8</v>
      </c>
      <c r="L85" t="s">
        <v>352</v>
      </c>
      <c r="O85" t="s">
        <v>0</v>
      </c>
      <c r="P85" t="s">
        <v>158</v>
      </c>
      <c r="Q85" t="s">
        <v>637</v>
      </c>
      <c r="V85" s="1">
        <v>8.73</v>
      </c>
      <c r="X85" s="25" t="s">
        <v>38</v>
      </c>
      <c r="Y85" t="s">
        <v>702</v>
      </c>
      <c r="Z85" t="s">
        <v>702</v>
      </c>
    </row>
    <row r="86" spans="1:26" x14ac:dyDescent="0.35">
      <c r="A86" t="s">
        <v>0</v>
      </c>
      <c r="B86">
        <v>2018</v>
      </c>
      <c r="C86">
        <v>11</v>
      </c>
      <c r="D86" s="26" t="s">
        <v>314</v>
      </c>
      <c r="E86" s="26" t="s">
        <v>37</v>
      </c>
      <c r="F86" s="27">
        <v>43251</v>
      </c>
      <c r="G86" s="27">
        <v>43256</v>
      </c>
      <c r="H86" s="27">
        <v>116</v>
      </c>
      <c r="I86" s="27" t="s">
        <v>26</v>
      </c>
      <c r="J86" s="26" t="s">
        <v>2</v>
      </c>
      <c r="K86" s="39" t="s">
        <v>8</v>
      </c>
      <c r="L86" t="s">
        <v>352</v>
      </c>
      <c r="O86" t="s">
        <v>0</v>
      </c>
      <c r="P86" t="s">
        <v>158</v>
      </c>
      <c r="Q86" t="s">
        <v>637</v>
      </c>
      <c r="V86" s="1">
        <v>8.73</v>
      </c>
      <c r="X86" s="25" t="s">
        <v>39</v>
      </c>
      <c r="Y86" t="s">
        <v>702</v>
      </c>
      <c r="Z86" t="s">
        <v>702</v>
      </c>
    </row>
    <row r="87" spans="1:26" x14ac:dyDescent="0.35">
      <c r="A87" t="s">
        <v>0</v>
      </c>
      <c r="B87">
        <v>2018</v>
      </c>
      <c r="C87">
        <v>11</v>
      </c>
      <c r="D87" s="26" t="s">
        <v>314</v>
      </c>
      <c r="E87" s="26" t="s">
        <v>37</v>
      </c>
      <c r="F87" s="27">
        <v>43251</v>
      </c>
      <c r="G87" s="27">
        <v>43256</v>
      </c>
      <c r="H87" s="27">
        <v>134</v>
      </c>
      <c r="I87" s="27" t="s">
        <v>1</v>
      </c>
      <c r="J87" s="26" t="s">
        <v>2</v>
      </c>
      <c r="K87" s="39" t="s">
        <v>9</v>
      </c>
      <c r="L87" t="s">
        <v>352</v>
      </c>
      <c r="O87" t="s">
        <v>0</v>
      </c>
      <c r="P87" t="s">
        <v>158</v>
      </c>
      <c r="Q87" t="s">
        <v>637</v>
      </c>
      <c r="V87" s="1">
        <v>9.4</v>
      </c>
      <c r="X87" s="25" t="s">
        <v>39</v>
      </c>
      <c r="Y87" t="s">
        <v>702</v>
      </c>
      <c r="Z87" t="s">
        <v>702</v>
      </c>
    </row>
    <row r="88" spans="1:26" x14ac:dyDescent="0.35">
      <c r="A88" t="s">
        <v>0</v>
      </c>
      <c r="B88">
        <v>2018</v>
      </c>
      <c r="C88">
        <v>11</v>
      </c>
      <c r="D88" s="26" t="s">
        <v>314</v>
      </c>
      <c r="E88" s="26" t="s">
        <v>37</v>
      </c>
      <c r="F88" s="27">
        <v>43251</v>
      </c>
      <c r="G88" s="27">
        <v>43256</v>
      </c>
      <c r="H88" s="27">
        <v>135</v>
      </c>
      <c r="I88" s="27" t="s">
        <v>26</v>
      </c>
      <c r="J88" s="26" t="s">
        <v>2</v>
      </c>
      <c r="K88" s="39" t="s">
        <v>9</v>
      </c>
      <c r="L88" t="s">
        <v>352</v>
      </c>
      <c r="O88" t="s">
        <v>0</v>
      </c>
      <c r="P88" t="s">
        <v>158</v>
      </c>
      <c r="Q88" t="s">
        <v>637</v>
      </c>
      <c r="V88" s="1">
        <v>9.4</v>
      </c>
      <c r="X88" s="25" t="s">
        <v>38</v>
      </c>
      <c r="Y88" t="s">
        <v>702</v>
      </c>
      <c r="Z88" t="s">
        <v>702</v>
      </c>
    </row>
    <row r="89" spans="1:26" x14ac:dyDescent="0.35">
      <c r="A89" t="s">
        <v>0</v>
      </c>
      <c r="B89">
        <v>2018</v>
      </c>
      <c r="C89">
        <v>11</v>
      </c>
      <c r="D89" s="26" t="s">
        <v>314</v>
      </c>
      <c r="E89" s="26" t="s">
        <v>37</v>
      </c>
      <c r="F89" s="27">
        <v>43251</v>
      </c>
      <c r="G89" s="27">
        <v>43256</v>
      </c>
      <c r="H89" s="27">
        <v>153</v>
      </c>
      <c r="I89" s="27" t="s">
        <v>1</v>
      </c>
      <c r="J89" s="26" t="s">
        <v>2</v>
      </c>
      <c r="K89" s="39" t="s">
        <v>10</v>
      </c>
      <c r="L89" t="s">
        <v>352</v>
      </c>
      <c r="O89" t="s">
        <v>0</v>
      </c>
      <c r="P89" t="s">
        <v>158</v>
      </c>
      <c r="Q89" t="s">
        <v>637</v>
      </c>
      <c r="V89" s="1">
        <v>0</v>
      </c>
      <c r="X89" s="25" t="s">
        <v>38</v>
      </c>
      <c r="Y89" t="s">
        <v>702</v>
      </c>
      <c r="Z89" t="s">
        <v>702</v>
      </c>
    </row>
    <row r="90" spans="1:26" x14ac:dyDescent="0.35">
      <c r="A90" t="s">
        <v>0</v>
      </c>
      <c r="B90">
        <v>2018</v>
      </c>
      <c r="C90">
        <v>11</v>
      </c>
      <c r="D90" s="26" t="s">
        <v>314</v>
      </c>
      <c r="E90" s="26" t="s">
        <v>37</v>
      </c>
      <c r="F90" s="27">
        <v>43251</v>
      </c>
      <c r="G90" s="27">
        <v>43256</v>
      </c>
      <c r="H90" s="27">
        <v>154</v>
      </c>
      <c r="I90" s="27" t="s">
        <v>26</v>
      </c>
      <c r="J90" s="26" t="s">
        <v>2</v>
      </c>
      <c r="K90" s="39" t="s">
        <v>10</v>
      </c>
      <c r="L90" t="s">
        <v>352</v>
      </c>
      <c r="O90" t="s">
        <v>0</v>
      </c>
      <c r="P90" t="s">
        <v>158</v>
      </c>
      <c r="Q90" t="s">
        <v>637</v>
      </c>
      <c r="V90" s="1">
        <v>0</v>
      </c>
      <c r="X90" s="25" t="s">
        <v>39</v>
      </c>
      <c r="Y90" t="s">
        <v>702</v>
      </c>
      <c r="Z90" t="s">
        <v>702</v>
      </c>
    </row>
    <row r="91" spans="1:26" x14ac:dyDescent="0.35">
      <c r="A91" t="s">
        <v>0</v>
      </c>
      <c r="B91">
        <v>2018</v>
      </c>
      <c r="C91">
        <v>11</v>
      </c>
      <c r="D91" s="26" t="s">
        <v>314</v>
      </c>
      <c r="E91" s="26" t="s">
        <v>37</v>
      </c>
      <c r="F91" s="27">
        <v>43251</v>
      </c>
      <c r="G91" s="27">
        <v>43256</v>
      </c>
      <c r="H91" s="27">
        <v>172</v>
      </c>
      <c r="I91" s="27" t="s">
        <v>1</v>
      </c>
      <c r="J91" s="26" t="s">
        <v>2</v>
      </c>
      <c r="K91" s="39" t="s">
        <v>11</v>
      </c>
      <c r="L91" t="s">
        <v>352</v>
      </c>
      <c r="O91" t="s">
        <v>0</v>
      </c>
      <c r="P91" t="s">
        <v>158</v>
      </c>
      <c r="Q91" t="s">
        <v>637</v>
      </c>
      <c r="V91" s="1">
        <v>1323</v>
      </c>
      <c r="X91" s="25" t="s">
        <v>39</v>
      </c>
      <c r="Y91" t="s">
        <v>702</v>
      </c>
      <c r="Z91" t="s">
        <v>702</v>
      </c>
    </row>
    <row r="92" spans="1:26" x14ac:dyDescent="0.35">
      <c r="A92" t="s">
        <v>0</v>
      </c>
      <c r="B92">
        <v>2018</v>
      </c>
      <c r="C92">
        <v>11</v>
      </c>
      <c r="D92" s="26" t="s">
        <v>314</v>
      </c>
      <c r="E92" s="26" t="s">
        <v>37</v>
      </c>
      <c r="F92" s="27">
        <v>43251</v>
      </c>
      <c r="G92" s="27">
        <v>43256</v>
      </c>
      <c r="H92" s="27">
        <v>173</v>
      </c>
      <c r="I92" s="27" t="s">
        <v>26</v>
      </c>
      <c r="J92" s="26" t="s">
        <v>2</v>
      </c>
      <c r="K92" s="39" t="s">
        <v>11</v>
      </c>
      <c r="L92" t="s">
        <v>352</v>
      </c>
      <c r="O92" t="s">
        <v>0</v>
      </c>
      <c r="P92" t="s">
        <v>158</v>
      </c>
      <c r="Q92" t="s">
        <v>637</v>
      </c>
      <c r="V92" s="1">
        <v>1323</v>
      </c>
      <c r="X92" s="25" t="s">
        <v>38</v>
      </c>
      <c r="Y92" t="s">
        <v>702</v>
      </c>
      <c r="Z92" t="s">
        <v>702</v>
      </c>
    </row>
    <row r="93" spans="1:26" x14ac:dyDescent="0.35">
      <c r="A93" t="s">
        <v>0</v>
      </c>
      <c r="B93">
        <v>2018</v>
      </c>
      <c r="C93">
        <v>11</v>
      </c>
      <c r="D93" s="26" t="s">
        <v>314</v>
      </c>
      <c r="E93" s="26" t="s">
        <v>37</v>
      </c>
      <c r="F93" s="27">
        <v>43251</v>
      </c>
      <c r="G93" s="27">
        <v>43256</v>
      </c>
      <c r="H93" s="27">
        <v>179</v>
      </c>
      <c r="I93" s="27" t="s">
        <v>1</v>
      </c>
      <c r="J93" s="26" t="s">
        <v>2</v>
      </c>
      <c r="K93" s="39" t="s">
        <v>162</v>
      </c>
      <c r="L93" t="s">
        <v>352</v>
      </c>
      <c r="O93" t="s">
        <v>0</v>
      </c>
      <c r="P93" t="s">
        <v>158</v>
      </c>
      <c r="Q93" t="s">
        <v>637</v>
      </c>
      <c r="V93" s="1">
        <v>370.68</v>
      </c>
      <c r="X93" s="25" t="s">
        <v>38</v>
      </c>
      <c r="Y93" t="s">
        <v>702</v>
      </c>
      <c r="Z93" t="s">
        <v>702</v>
      </c>
    </row>
    <row r="94" spans="1:26" x14ac:dyDescent="0.35">
      <c r="A94" t="s">
        <v>0</v>
      </c>
      <c r="B94">
        <v>2018</v>
      </c>
      <c r="C94">
        <v>11</v>
      </c>
      <c r="D94" s="26" t="s">
        <v>314</v>
      </c>
      <c r="E94" s="26" t="s">
        <v>37</v>
      </c>
      <c r="F94" s="27">
        <v>43251</v>
      </c>
      <c r="G94" s="27">
        <v>43256</v>
      </c>
      <c r="H94" s="27">
        <v>180</v>
      </c>
      <c r="I94" s="27" t="s">
        <v>26</v>
      </c>
      <c r="J94" s="26" t="s">
        <v>2</v>
      </c>
      <c r="K94" s="39" t="s">
        <v>162</v>
      </c>
      <c r="L94" t="s">
        <v>352</v>
      </c>
      <c r="O94" t="s">
        <v>0</v>
      </c>
      <c r="P94" t="s">
        <v>158</v>
      </c>
      <c r="Q94" t="s">
        <v>637</v>
      </c>
      <c r="V94" s="1">
        <v>370.68</v>
      </c>
      <c r="X94" s="25" t="s">
        <v>39</v>
      </c>
      <c r="Y94" t="s">
        <v>702</v>
      </c>
      <c r="Z94" t="s">
        <v>702</v>
      </c>
    </row>
    <row r="95" spans="1:26" x14ac:dyDescent="0.35">
      <c r="A95" t="s">
        <v>0</v>
      </c>
      <c r="B95">
        <v>2018</v>
      </c>
      <c r="C95">
        <v>11</v>
      </c>
      <c r="D95" s="26" t="s">
        <v>314</v>
      </c>
      <c r="E95" s="26" t="s">
        <v>37</v>
      </c>
      <c r="F95" s="27">
        <v>43251</v>
      </c>
      <c r="G95" s="27">
        <v>43256</v>
      </c>
      <c r="H95" s="27">
        <v>207</v>
      </c>
      <c r="I95" s="27" t="s">
        <v>1</v>
      </c>
      <c r="K95" s="39" t="s">
        <v>12</v>
      </c>
      <c r="L95" t="s">
        <v>322</v>
      </c>
      <c r="P95" t="s">
        <v>158</v>
      </c>
      <c r="V95" s="1">
        <v>-2275.62</v>
      </c>
      <c r="X95" s="25" t="s">
        <v>13</v>
      </c>
      <c r="Y95" t="s">
        <v>702</v>
      </c>
      <c r="Z95" t="s">
        <v>702</v>
      </c>
    </row>
    <row r="96" spans="1:26" x14ac:dyDescent="0.35">
      <c r="A96" t="s">
        <v>0</v>
      </c>
      <c r="B96">
        <v>2018</v>
      </c>
      <c r="C96">
        <v>11</v>
      </c>
      <c r="D96" s="26" t="s">
        <v>314</v>
      </c>
      <c r="E96" s="26" t="s">
        <v>37</v>
      </c>
      <c r="F96" s="27">
        <v>43251</v>
      </c>
      <c r="G96" s="27">
        <v>43256</v>
      </c>
      <c r="H96" s="27">
        <v>209</v>
      </c>
      <c r="I96" s="27" t="s">
        <v>26</v>
      </c>
      <c r="K96" s="39" t="s">
        <v>12</v>
      </c>
      <c r="L96" t="s">
        <v>322</v>
      </c>
      <c r="P96" t="s">
        <v>158</v>
      </c>
      <c r="V96" s="1">
        <v>-2275.62</v>
      </c>
      <c r="X96" s="25" t="s">
        <v>13</v>
      </c>
      <c r="Y96" t="s">
        <v>702</v>
      </c>
      <c r="Z96" t="s">
        <v>702</v>
      </c>
    </row>
    <row r="97" spans="1:26" x14ac:dyDescent="0.35">
      <c r="A97" t="s">
        <v>0</v>
      </c>
      <c r="B97">
        <v>2018</v>
      </c>
      <c r="C97">
        <v>11</v>
      </c>
      <c r="D97" s="26" t="s">
        <v>314</v>
      </c>
      <c r="E97" s="26" t="s">
        <v>40</v>
      </c>
      <c r="F97" s="27">
        <v>43251</v>
      </c>
      <c r="G97" s="27">
        <v>43258</v>
      </c>
      <c r="H97" s="27">
        <v>13</v>
      </c>
      <c r="I97" s="27" t="s">
        <v>1</v>
      </c>
      <c r="J97" s="26" t="s">
        <v>2</v>
      </c>
      <c r="K97" s="39" t="s">
        <v>28</v>
      </c>
      <c r="L97" t="s">
        <v>352</v>
      </c>
      <c r="O97" t="s">
        <v>0</v>
      </c>
      <c r="P97" t="s">
        <v>158</v>
      </c>
      <c r="Q97" t="s">
        <v>637</v>
      </c>
      <c r="V97" s="1">
        <v>1240.78</v>
      </c>
      <c r="X97" s="25" t="s">
        <v>41</v>
      </c>
      <c r="Y97" t="s">
        <v>702</v>
      </c>
      <c r="Z97" t="s">
        <v>702</v>
      </c>
    </row>
    <row r="98" spans="1:26" x14ac:dyDescent="0.35">
      <c r="A98" t="s">
        <v>0</v>
      </c>
      <c r="B98">
        <v>2018</v>
      </c>
      <c r="C98">
        <v>11</v>
      </c>
      <c r="D98" s="26" t="s">
        <v>314</v>
      </c>
      <c r="E98" s="26" t="s">
        <v>40</v>
      </c>
      <c r="F98" s="27">
        <v>43251</v>
      </c>
      <c r="G98" s="27">
        <v>43258</v>
      </c>
      <c r="H98" s="27">
        <v>48</v>
      </c>
      <c r="I98" s="27" t="s">
        <v>1</v>
      </c>
      <c r="K98" s="39" t="s">
        <v>12</v>
      </c>
      <c r="L98" t="s">
        <v>322</v>
      </c>
      <c r="P98" t="s">
        <v>158</v>
      </c>
      <c r="V98" s="1">
        <v>-1240.78</v>
      </c>
      <c r="X98" s="25" t="s">
        <v>13</v>
      </c>
      <c r="Y98" t="s">
        <v>702</v>
      </c>
      <c r="Z98" t="s">
        <v>702</v>
      </c>
    </row>
    <row r="99" spans="1:26" x14ac:dyDescent="0.35">
      <c r="A99" t="s">
        <v>0</v>
      </c>
      <c r="B99">
        <v>2018</v>
      </c>
      <c r="C99">
        <v>11</v>
      </c>
      <c r="D99" s="26" t="s">
        <v>314</v>
      </c>
      <c r="E99" s="26" t="s">
        <v>42</v>
      </c>
      <c r="F99" s="27">
        <v>43251</v>
      </c>
      <c r="G99" s="27">
        <v>43258</v>
      </c>
      <c r="H99" s="27">
        <v>13</v>
      </c>
      <c r="I99" s="27" t="s">
        <v>1</v>
      </c>
      <c r="J99" s="26" t="s">
        <v>2</v>
      </c>
      <c r="K99" s="39" t="s">
        <v>22</v>
      </c>
      <c r="L99" t="s">
        <v>352</v>
      </c>
      <c r="O99" t="s">
        <v>0</v>
      </c>
      <c r="P99" t="s">
        <v>158</v>
      </c>
      <c r="Q99" t="s">
        <v>637</v>
      </c>
      <c r="V99" s="1">
        <v>411.98</v>
      </c>
      <c r="X99" s="25" t="s">
        <v>43</v>
      </c>
      <c r="Y99" t="s">
        <v>702</v>
      </c>
      <c r="Z99" t="s">
        <v>702</v>
      </c>
    </row>
    <row r="100" spans="1:26" x14ac:dyDescent="0.35">
      <c r="A100" t="s">
        <v>0</v>
      </c>
      <c r="B100">
        <v>2018</v>
      </c>
      <c r="C100">
        <v>11</v>
      </c>
      <c r="D100" s="26" t="s">
        <v>314</v>
      </c>
      <c r="E100" s="26" t="s">
        <v>42</v>
      </c>
      <c r="F100" s="27">
        <v>43251</v>
      </c>
      <c r="G100" s="27">
        <v>43258</v>
      </c>
      <c r="H100" s="27">
        <v>48</v>
      </c>
      <c r="I100" s="27" t="s">
        <v>1</v>
      </c>
      <c r="K100" s="39" t="s">
        <v>12</v>
      </c>
      <c r="L100" t="s">
        <v>322</v>
      </c>
      <c r="P100" t="s">
        <v>158</v>
      </c>
      <c r="V100" s="1">
        <v>-411.98</v>
      </c>
      <c r="X100" s="25" t="s">
        <v>13</v>
      </c>
      <c r="Y100" t="s">
        <v>702</v>
      </c>
      <c r="Z100" t="s">
        <v>702</v>
      </c>
    </row>
    <row r="101" spans="1:26" x14ac:dyDescent="0.35">
      <c r="A101" t="s">
        <v>0</v>
      </c>
      <c r="B101">
        <v>2018</v>
      </c>
      <c r="C101">
        <v>11</v>
      </c>
      <c r="D101" s="26" t="s">
        <v>351</v>
      </c>
      <c r="E101" s="26" t="s">
        <v>212</v>
      </c>
      <c r="F101" s="27">
        <v>43251</v>
      </c>
      <c r="G101" s="27">
        <v>43251</v>
      </c>
      <c r="H101" s="27">
        <v>25</v>
      </c>
      <c r="I101" s="27" t="s">
        <v>1</v>
      </c>
      <c r="J101" s="26" t="s">
        <v>2</v>
      </c>
      <c r="K101" s="39" t="s">
        <v>14</v>
      </c>
      <c r="L101" t="s">
        <v>319</v>
      </c>
      <c r="O101" t="s">
        <v>0</v>
      </c>
      <c r="P101" t="s">
        <v>158</v>
      </c>
      <c r="V101" s="1">
        <v>20.25</v>
      </c>
      <c r="W101" t="s">
        <v>210</v>
      </c>
      <c r="X101" s="25" t="s">
        <v>209</v>
      </c>
      <c r="Y101" t="s">
        <v>702</v>
      </c>
      <c r="Z101" t="s">
        <v>702</v>
      </c>
    </row>
    <row r="102" spans="1:26" x14ac:dyDescent="0.35">
      <c r="A102" t="s">
        <v>0</v>
      </c>
      <c r="B102">
        <v>2018</v>
      </c>
      <c r="C102">
        <v>11</v>
      </c>
      <c r="D102" s="26" t="s">
        <v>351</v>
      </c>
      <c r="E102" s="26" t="s">
        <v>212</v>
      </c>
      <c r="F102" s="27">
        <v>43251</v>
      </c>
      <c r="G102" s="27">
        <v>43251</v>
      </c>
      <c r="H102" s="27">
        <v>26</v>
      </c>
      <c r="I102" s="27" t="s">
        <v>1</v>
      </c>
      <c r="K102" s="39" t="s">
        <v>16</v>
      </c>
      <c r="L102" t="s">
        <v>322</v>
      </c>
      <c r="O102" t="s">
        <v>0</v>
      </c>
      <c r="P102" t="s">
        <v>158</v>
      </c>
      <c r="V102" s="1">
        <v>-20.25</v>
      </c>
      <c r="W102" t="s">
        <v>210</v>
      </c>
      <c r="X102" s="25" t="s">
        <v>209</v>
      </c>
      <c r="Y102" t="s">
        <v>702</v>
      </c>
      <c r="Z102" t="s">
        <v>702</v>
      </c>
    </row>
    <row r="103" spans="1:26" x14ac:dyDescent="0.35">
      <c r="A103" t="s">
        <v>0</v>
      </c>
      <c r="B103">
        <v>2018</v>
      </c>
      <c r="C103">
        <v>11</v>
      </c>
      <c r="D103" s="26" t="s">
        <v>351</v>
      </c>
      <c r="E103" s="26" t="s">
        <v>212</v>
      </c>
      <c r="F103" s="27">
        <v>43251</v>
      </c>
      <c r="G103" s="27">
        <v>43251</v>
      </c>
      <c r="H103" s="27">
        <v>27</v>
      </c>
      <c r="I103" s="27" t="s">
        <v>1</v>
      </c>
      <c r="J103" s="26" t="s">
        <v>2</v>
      </c>
      <c r="K103" s="39" t="s">
        <v>14</v>
      </c>
      <c r="L103" t="s">
        <v>319</v>
      </c>
      <c r="O103" t="s">
        <v>0</v>
      </c>
      <c r="P103" t="s">
        <v>158</v>
      </c>
      <c r="V103" s="1">
        <v>1.88</v>
      </c>
      <c r="W103" t="s">
        <v>210</v>
      </c>
      <c r="X103" s="25" t="s">
        <v>209</v>
      </c>
      <c r="Y103" t="s">
        <v>702</v>
      </c>
      <c r="Z103" t="s">
        <v>702</v>
      </c>
    </row>
    <row r="104" spans="1:26" x14ac:dyDescent="0.35">
      <c r="A104" t="s">
        <v>0</v>
      </c>
      <c r="B104">
        <v>2018</v>
      </c>
      <c r="C104">
        <v>11</v>
      </c>
      <c r="D104" s="26" t="s">
        <v>351</v>
      </c>
      <c r="E104" s="26" t="s">
        <v>212</v>
      </c>
      <c r="F104" s="27">
        <v>43251</v>
      </c>
      <c r="G104" s="27">
        <v>43251</v>
      </c>
      <c r="H104" s="27">
        <v>28</v>
      </c>
      <c r="I104" s="27" t="s">
        <v>1</v>
      </c>
      <c r="K104" s="39" t="s">
        <v>16</v>
      </c>
      <c r="L104" t="s">
        <v>322</v>
      </c>
      <c r="O104" t="s">
        <v>0</v>
      </c>
      <c r="P104" t="s">
        <v>158</v>
      </c>
      <c r="V104" s="1">
        <v>-1.88</v>
      </c>
      <c r="W104" t="s">
        <v>210</v>
      </c>
      <c r="X104" s="25" t="s">
        <v>209</v>
      </c>
      <c r="Y104" t="s">
        <v>702</v>
      </c>
      <c r="Z104" t="s">
        <v>702</v>
      </c>
    </row>
    <row r="105" spans="1:26" x14ac:dyDescent="0.35">
      <c r="A105" t="s">
        <v>0</v>
      </c>
      <c r="B105">
        <v>2018</v>
      </c>
      <c r="C105">
        <v>11</v>
      </c>
      <c r="D105" s="26" t="s">
        <v>351</v>
      </c>
      <c r="E105" s="26" t="s">
        <v>212</v>
      </c>
      <c r="F105" s="27">
        <v>43251</v>
      </c>
      <c r="G105" s="27">
        <v>43251</v>
      </c>
      <c r="H105" s="27">
        <v>29</v>
      </c>
      <c r="I105" s="27" t="s">
        <v>1</v>
      </c>
      <c r="J105" s="26" t="s">
        <v>2</v>
      </c>
      <c r="K105" s="39" t="s">
        <v>17</v>
      </c>
      <c r="L105" t="s">
        <v>319</v>
      </c>
      <c r="O105" t="s">
        <v>0</v>
      </c>
      <c r="P105" t="s">
        <v>158</v>
      </c>
      <c r="V105" s="1">
        <v>52.97</v>
      </c>
      <c r="W105" t="s">
        <v>210</v>
      </c>
      <c r="X105" s="25" t="s">
        <v>209</v>
      </c>
      <c r="Y105" t="s">
        <v>702</v>
      </c>
      <c r="Z105" t="s">
        <v>702</v>
      </c>
    </row>
    <row r="106" spans="1:26" x14ac:dyDescent="0.35">
      <c r="A106" t="s">
        <v>0</v>
      </c>
      <c r="B106">
        <v>2018</v>
      </c>
      <c r="C106">
        <v>11</v>
      </c>
      <c r="D106" s="26" t="s">
        <v>351</v>
      </c>
      <c r="E106" s="26" t="s">
        <v>212</v>
      </c>
      <c r="F106" s="27">
        <v>43251</v>
      </c>
      <c r="G106" s="27">
        <v>43251</v>
      </c>
      <c r="H106" s="27">
        <v>30</v>
      </c>
      <c r="I106" s="27" t="s">
        <v>1</v>
      </c>
      <c r="K106" s="39" t="s">
        <v>16</v>
      </c>
      <c r="L106" t="s">
        <v>322</v>
      </c>
      <c r="O106" t="s">
        <v>0</v>
      </c>
      <c r="P106" t="s">
        <v>158</v>
      </c>
      <c r="V106" s="1">
        <v>-52.97</v>
      </c>
      <c r="W106" t="s">
        <v>210</v>
      </c>
      <c r="X106" s="25" t="s">
        <v>209</v>
      </c>
      <c r="Y106" t="s">
        <v>702</v>
      </c>
      <c r="Z106" t="s">
        <v>702</v>
      </c>
    </row>
    <row r="107" spans="1:26" x14ac:dyDescent="0.35">
      <c r="A107" t="s">
        <v>0</v>
      </c>
      <c r="B107">
        <v>2018</v>
      </c>
      <c r="C107">
        <v>11</v>
      </c>
      <c r="D107" s="26" t="s">
        <v>351</v>
      </c>
      <c r="E107" s="26" t="s">
        <v>212</v>
      </c>
      <c r="F107" s="27">
        <v>43251</v>
      </c>
      <c r="G107" s="27">
        <v>43251</v>
      </c>
      <c r="H107" s="27">
        <v>31</v>
      </c>
      <c r="I107" s="27" t="s">
        <v>1</v>
      </c>
      <c r="J107" s="26" t="s">
        <v>2</v>
      </c>
      <c r="K107" s="39" t="s">
        <v>14</v>
      </c>
      <c r="L107" t="s">
        <v>319</v>
      </c>
      <c r="O107" t="s">
        <v>0</v>
      </c>
      <c r="P107" t="s">
        <v>158</v>
      </c>
      <c r="V107" s="1">
        <v>17.25</v>
      </c>
      <c r="W107" t="s">
        <v>210</v>
      </c>
      <c r="X107" s="25" t="s">
        <v>209</v>
      </c>
      <c r="Y107" t="s">
        <v>702</v>
      </c>
      <c r="Z107" t="s">
        <v>702</v>
      </c>
    </row>
    <row r="108" spans="1:26" x14ac:dyDescent="0.35">
      <c r="A108" t="s">
        <v>0</v>
      </c>
      <c r="B108">
        <v>2018</v>
      </c>
      <c r="C108">
        <v>11</v>
      </c>
      <c r="D108" s="26" t="s">
        <v>351</v>
      </c>
      <c r="E108" s="26" t="s">
        <v>212</v>
      </c>
      <c r="F108" s="27">
        <v>43251</v>
      </c>
      <c r="G108" s="27">
        <v>43251</v>
      </c>
      <c r="H108" s="27">
        <v>32</v>
      </c>
      <c r="I108" s="27" t="s">
        <v>1</v>
      </c>
      <c r="K108" s="39" t="s">
        <v>16</v>
      </c>
      <c r="L108" t="s">
        <v>322</v>
      </c>
      <c r="O108" t="s">
        <v>0</v>
      </c>
      <c r="P108" t="s">
        <v>158</v>
      </c>
      <c r="V108" s="1">
        <v>-17.25</v>
      </c>
      <c r="W108" t="s">
        <v>210</v>
      </c>
      <c r="X108" s="25" t="s">
        <v>209</v>
      </c>
      <c r="Y108" t="s">
        <v>702</v>
      </c>
      <c r="Z108" t="s">
        <v>702</v>
      </c>
    </row>
    <row r="109" spans="1:26" x14ac:dyDescent="0.35">
      <c r="A109" t="s">
        <v>0</v>
      </c>
      <c r="B109">
        <v>2018</v>
      </c>
      <c r="C109">
        <v>11</v>
      </c>
      <c r="D109" s="26" t="s">
        <v>351</v>
      </c>
      <c r="E109" s="26" t="s">
        <v>212</v>
      </c>
      <c r="F109" s="27">
        <v>43251</v>
      </c>
      <c r="G109" s="27">
        <v>43251</v>
      </c>
      <c r="H109" s="27">
        <v>33</v>
      </c>
      <c r="I109" s="27" t="s">
        <v>1</v>
      </c>
      <c r="J109" s="26" t="s">
        <v>2</v>
      </c>
      <c r="K109" s="39" t="s">
        <v>66</v>
      </c>
      <c r="L109" t="s">
        <v>319</v>
      </c>
      <c r="O109" t="s">
        <v>0</v>
      </c>
      <c r="P109" t="s">
        <v>158</v>
      </c>
      <c r="V109" s="1">
        <v>31.46</v>
      </c>
      <c r="W109" t="s">
        <v>210</v>
      </c>
      <c r="X109" s="25" t="s">
        <v>209</v>
      </c>
      <c r="Y109" t="s">
        <v>702</v>
      </c>
      <c r="Z109" t="s">
        <v>702</v>
      </c>
    </row>
    <row r="110" spans="1:26" x14ac:dyDescent="0.35">
      <c r="A110" t="s">
        <v>0</v>
      </c>
      <c r="B110">
        <v>2018</v>
      </c>
      <c r="C110">
        <v>11</v>
      </c>
      <c r="D110" s="26" t="s">
        <v>351</v>
      </c>
      <c r="E110" s="26" t="s">
        <v>212</v>
      </c>
      <c r="F110" s="27">
        <v>43251</v>
      </c>
      <c r="G110" s="27">
        <v>43251</v>
      </c>
      <c r="H110" s="27">
        <v>34</v>
      </c>
      <c r="I110" s="27" t="s">
        <v>1</v>
      </c>
      <c r="K110" s="39" t="s">
        <v>16</v>
      </c>
      <c r="L110" t="s">
        <v>322</v>
      </c>
      <c r="O110" t="s">
        <v>0</v>
      </c>
      <c r="P110" t="s">
        <v>158</v>
      </c>
      <c r="V110" s="1">
        <v>-31.46</v>
      </c>
      <c r="W110" t="s">
        <v>210</v>
      </c>
      <c r="X110" s="25" t="s">
        <v>209</v>
      </c>
      <c r="Y110" t="s">
        <v>702</v>
      </c>
      <c r="Z110" t="s">
        <v>702</v>
      </c>
    </row>
    <row r="111" spans="1:26" x14ac:dyDescent="0.35">
      <c r="A111" t="s">
        <v>0</v>
      </c>
      <c r="B111">
        <v>2018</v>
      </c>
      <c r="C111">
        <v>11</v>
      </c>
      <c r="D111" s="26" t="s">
        <v>351</v>
      </c>
      <c r="E111" s="26" t="s">
        <v>212</v>
      </c>
      <c r="F111" s="27">
        <v>43251</v>
      </c>
      <c r="G111" s="27">
        <v>43251</v>
      </c>
      <c r="H111" s="27">
        <v>35</v>
      </c>
      <c r="I111" s="27" t="s">
        <v>26</v>
      </c>
      <c r="J111" s="26" t="s">
        <v>2</v>
      </c>
      <c r="K111" s="39" t="s">
        <v>14</v>
      </c>
      <c r="L111" t="s">
        <v>319</v>
      </c>
      <c r="O111" t="s">
        <v>0</v>
      </c>
      <c r="P111" t="s">
        <v>158</v>
      </c>
      <c r="V111" s="1">
        <v>20.25</v>
      </c>
      <c r="W111" t="s">
        <v>210</v>
      </c>
      <c r="X111" s="25" t="s">
        <v>209</v>
      </c>
      <c r="Y111" t="s">
        <v>702</v>
      </c>
      <c r="Z111" t="s">
        <v>702</v>
      </c>
    </row>
    <row r="112" spans="1:26" x14ac:dyDescent="0.35">
      <c r="A112" t="s">
        <v>0</v>
      </c>
      <c r="B112">
        <v>2018</v>
      </c>
      <c r="C112">
        <v>11</v>
      </c>
      <c r="D112" s="26" t="s">
        <v>351</v>
      </c>
      <c r="E112" s="26" t="s">
        <v>212</v>
      </c>
      <c r="F112" s="27">
        <v>43251</v>
      </c>
      <c r="G112" s="27">
        <v>43251</v>
      </c>
      <c r="H112" s="27">
        <v>36</v>
      </c>
      <c r="I112" s="27" t="s">
        <v>26</v>
      </c>
      <c r="K112" s="39" t="s">
        <v>16</v>
      </c>
      <c r="L112" t="s">
        <v>322</v>
      </c>
      <c r="O112" t="s">
        <v>0</v>
      </c>
      <c r="P112" t="s">
        <v>158</v>
      </c>
      <c r="V112" s="1">
        <v>-20.25</v>
      </c>
      <c r="W112" t="s">
        <v>210</v>
      </c>
      <c r="X112" s="25" t="s">
        <v>209</v>
      </c>
      <c r="Y112" t="s">
        <v>702</v>
      </c>
      <c r="Z112" t="s">
        <v>702</v>
      </c>
    </row>
    <row r="113" spans="1:26" x14ac:dyDescent="0.35">
      <c r="A113" t="s">
        <v>0</v>
      </c>
      <c r="B113">
        <v>2018</v>
      </c>
      <c r="C113">
        <v>11</v>
      </c>
      <c r="D113" s="26" t="s">
        <v>351</v>
      </c>
      <c r="E113" s="26" t="s">
        <v>212</v>
      </c>
      <c r="F113" s="27">
        <v>43251</v>
      </c>
      <c r="G113" s="27">
        <v>43251</v>
      </c>
      <c r="H113" s="27">
        <v>37</v>
      </c>
      <c r="I113" s="27" t="s">
        <v>26</v>
      </c>
      <c r="J113" s="26" t="s">
        <v>2</v>
      </c>
      <c r="K113" s="39" t="s">
        <v>14</v>
      </c>
      <c r="L113" t="s">
        <v>319</v>
      </c>
      <c r="O113" t="s">
        <v>0</v>
      </c>
      <c r="P113" t="s">
        <v>158</v>
      </c>
      <c r="V113" s="1">
        <v>1.87</v>
      </c>
      <c r="W113" t="s">
        <v>210</v>
      </c>
      <c r="X113" s="25" t="s">
        <v>209</v>
      </c>
      <c r="Y113" t="s">
        <v>702</v>
      </c>
      <c r="Z113" t="s">
        <v>702</v>
      </c>
    </row>
    <row r="114" spans="1:26" x14ac:dyDescent="0.35">
      <c r="A114" t="s">
        <v>0</v>
      </c>
      <c r="B114">
        <v>2018</v>
      </c>
      <c r="C114">
        <v>11</v>
      </c>
      <c r="D114" s="26" t="s">
        <v>351</v>
      </c>
      <c r="E114" s="26" t="s">
        <v>212</v>
      </c>
      <c r="F114" s="27">
        <v>43251</v>
      </c>
      <c r="G114" s="27">
        <v>43251</v>
      </c>
      <c r="H114" s="27">
        <v>38</v>
      </c>
      <c r="I114" s="27" t="s">
        <v>26</v>
      </c>
      <c r="K114" s="39" t="s">
        <v>16</v>
      </c>
      <c r="L114" t="s">
        <v>322</v>
      </c>
      <c r="O114" t="s">
        <v>0</v>
      </c>
      <c r="P114" t="s">
        <v>158</v>
      </c>
      <c r="V114" s="1">
        <v>-1.87</v>
      </c>
      <c r="W114" t="s">
        <v>210</v>
      </c>
      <c r="X114" s="25" t="s">
        <v>209</v>
      </c>
      <c r="Y114" t="s">
        <v>702</v>
      </c>
      <c r="Z114" t="s">
        <v>702</v>
      </c>
    </row>
    <row r="115" spans="1:26" x14ac:dyDescent="0.35">
      <c r="A115" t="s">
        <v>0</v>
      </c>
      <c r="B115">
        <v>2018</v>
      </c>
      <c r="C115">
        <v>11</v>
      </c>
      <c r="D115" s="26" t="s">
        <v>351</v>
      </c>
      <c r="E115" s="26" t="s">
        <v>212</v>
      </c>
      <c r="F115" s="27">
        <v>43251</v>
      </c>
      <c r="G115" s="27">
        <v>43251</v>
      </c>
      <c r="H115" s="27">
        <v>39</v>
      </c>
      <c r="I115" s="27" t="s">
        <v>26</v>
      </c>
      <c r="J115" s="26" t="s">
        <v>2</v>
      </c>
      <c r="K115" s="39" t="s">
        <v>17</v>
      </c>
      <c r="L115" t="s">
        <v>319</v>
      </c>
      <c r="O115" t="s">
        <v>0</v>
      </c>
      <c r="P115" t="s">
        <v>158</v>
      </c>
      <c r="V115" s="1">
        <v>52.97</v>
      </c>
      <c r="W115" t="s">
        <v>210</v>
      </c>
      <c r="X115" s="25" t="s">
        <v>209</v>
      </c>
      <c r="Y115" t="s">
        <v>702</v>
      </c>
      <c r="Z115" t="s">
        <v>702</v>
      </c>
    </row>
    <row r="116" spans="1:26" x14ac:dyDescent="0.35">
      <c r="A116" t="s">
        <v>0</v>
      </c>
      <c r="B116">
        <v>2018</v>
      </c>
      <c r="C116">
        <v>11</v>
      </c>
      <c r="D116" s="26" t="s">
        <v>351</v>
      </c>
      <c r="E116" s="26" t="s">
        <v>212</v>
      </c>
      <c r="F116" s="27">
        <v>43251</v>
      </c>
      <c r="G116" s="27">
        <v>43251</v>
      </c>
      <c r="H116" s="27">
        <v>40</v>
      </c>
      <c r="I116" s="27" t="s">
        <v>26</v>
      </c>
      <c r="K116" s="39" t="s">
        <v>16</v>
      </c>
      <c r="L116" t="s">
        <v>322</v>
      </c>
      <c r="O116" t="s">
        <v>0</v>
      </c>
      <c r="P116" t="s">
        <v>158</v>
      </c>
      <c r="V116" s="1">
        <v>-52.97</v>
      </c>
      <c r="W116" t="s">
        <v>210</v>
      </c>
      <c r="X116" s="25" t="s">
        <v>209</v>
      </c>
      <c r="Y116" t="s">
        <v>702</v>
      </c>
      <c r="Z116" t="s">
        <v>702</v>
      </c>
    </row>
    <row r="117" spans="1:26" x14ac:dyDescent="0.35">
      <c r="A117" t="s">
        <v>0</v>
      </c>
      <c r="B117">
        <v>2018</v>
      </c>
      <c r="C117">
        <v>11</v>
      </c>
      <c r="D117" s="26" t="s">
        <v>351</v>
      </c>
      <c r="E117" s="26" t="s">
        <v>212</v>
      </c>
      <c r="F117" s="27">
        <v>43251</v>
      </c>
      <c r="G117" s="27">
        <v>43251</v>
      </c>
      <c r="H117" s="27">
        <v>41</v>
      </c>
      <c r="I117" s="27" t="s">
        <v>26</v>
      </c>
      <c r="J117" s="26" t="s">
        <v>2</v>
      </c>
      <c r="K117" s="39" t="s">
        <v>14</v>
      </c>
      <c r="L117" t="s">
        <v>319</v>
      </c>
      <c r="O117" t="s">
        <v>0</v>
      </c>
      <c r="P117" t="s">
        <v>158</v>
      </c>
      <c r="V117" s="1">
        <v>17.25</v>
      </c>
      <c r="W117" t="s">
        <v>210</v>
      </c>
      <c r="X117" s="25" t="s">
        <v>209</v>
      </c>
      <c r="Y117" t="s">
        <v>702</v>
      </c>
      <c r="Z117" t="s">
        <v>702</v>
      </c>
    </row>
    <row r="118" spans="1:26" x14ac:dyDescent="0.35">
      <c r="A118" t="s">
        <v>0</v>
      </c>
      <c r="B118">
        <v>2018</v>
      </c>
      <c r="C118">
        <v>11</v>
      </c>
      <c r="D118" s="26" t="s">
        <v>351</v>
      </c>
      <c r="E118" s="26" t="s">
        <v>212</v>
      </c>
      <c r="F118" s="27">
        <v>43251</v>
      </c>
      <c r="G118" s="27">
        <v>43251</v>
      </c>
      <c r="H118" s="27">
        <v>42</v>
      </c>
      <c r="I118" s="27" t="s">
        <v>26</v>
      </c>
      <c r="K118" s="39" t="s">
        <v>16</v>
      </c>
      <c r="L118" t="s">
        <v>322</v>
      </c>
      <c r="O118" t="s">
        <v>0</v>
      </c>
      <c r="P118" t="s">
        <v>158</v>
      </c>
      <c r="V118" s="1">
        <v>-17.25</v>
      </c>
      <c r="W118" t="s">
        <v>210</v>
      </c>
      <c r="X118" s="25" t="s">
        <v>209</v>
      </c>
      <c r="Y118" t="s">
        <v>702</v>
      </c>
      <c r="Z118" t="s">
        <v>702</v>
      </c>
    </row>
    <row r="119" spans="1:26" x14ac:dyDescent="0.35">
      <c r="A119" t="s">
        <v>0</v>
      </c>
      <c r="B119">
        <v>2018</v>
      </c>
      <c r="C119">
        <v>11</v>
      </c>
      <c r="D119" s="26" t="s">
        <v>351</v>
      </c>
      <c r="E119" s="26" t="s">
        <v>212</v>
      </c>
      <c r="F119" s="27">
        <v>43251</v>
      </c>
      <c r="G119" s="27">
        <v>43251</v>
      </c>
      <c r="H119" s="27">
        <v>43</v>
      </c>
      <c r="I119" s="27" t="s">
        <v>26</v>
      </c>
      <c r="J119" s="26" t="s">
        <v>2</v>
      </c>
      <c r="K119" s="39" t="s">
        <v>17</v>
      </c>
      <c r="L119" t="s">
        <v>319</v>
      </c>
      <c r="O119" t="s">
        <v>0</v>
      </c>
      <c r="P119" t="s">
        <v>158</v>
      </c>
      <c r="V119" s="1">
        <v>31.47</v>
      </c>
      <c r="W119" t="s">
        <v>210</v>
      </c>
      <c r="X119" s="25" t="s">
        <v>209</v>
      </c>
      <c r="Y119" t="s">
        <v>702</v>
      </c>
      <c r="Z119" t="s">
        <v>702</v>
      </c>
    </row>
    <row r="120" spans="1:26" x14ac:dyDescent="0.35">
      <c r="A120" t="s">
        <v>0</v>
      </c>
      <c r="B120">
        <v>2018</v>
      </c>
      <c r="C120">
        <v>11</v>
      </c>
      <c r="D120" s="26" t="s">
        <v>351</v>
      </c>
      <c r="E120" s="26" t="s">
        <v>212</v>
      </c>
      <c r="F120" s="27">
        <v>43251</v>
      </c>
      <c r="G120" s="27">
        <v>43251</v>
      </c>
      <c r="H120" s="27">
        <v>44</v>
      </c>
      <c r="I120" s="27" t="s">
        <v>26</v>
      </c>
      <c r="K120" s="39" t="s">
        <v>16</v>
      </c>
      <c r="L120" t="s">
        <v>322</v>
      </c>
      <c r="O120" t="s">
        <v>0</v>
      </c>
      <c r="P120" t="s">
        <v>158</v>
      </c>
      <c r="V120" s="1">
        <v>-31.47</v>
      </c>
      <c r="W120" t="s">
        <v>210</v>
      </c>
      <c r="X120" s="25" t="s">
        <v>209</v>
      </c>
      <c r="Y120" t="s">
        <v>702</v>
      </c>
      <c r="Z120" t="s">
        <v>702</v>
      </c>
    </row>
    <row r="121" spans="1:26" x14ac:dyDescent="0.35">
      <c r="A121" t="s">
        <v>0</v>
      </c>
      <c r="B121">
        <v>2018</v>
      </c>
      <c r="C121">
        <v>12</v>
      </c>
      <c r="D121" s="26" t="s">
        <v>333</v>
      </c>
      <c r="E121" s="26" t="s">
        <v>133</v>
      </c>
      <c r="F121" s="27">
        <v>43252</v>
      </c>
      <c r="G121" s="27">
        <v>43251</v>
      </c>
      <c r="H121" s="27">
        <v>5</v>
      </c>
      <c r="I121" s="27" t="s">
        <v>1</v>
      </c>
      <c r="K121" s="39" t="s">
        <v>12</v>
      </c>
      <c r="L121" t="s">
        <v>322</v>
      </c>
      <c r="O121" t="s">
        <v>0</v>
      </c>
      <c r="P121" t="s">
        <v>158</v>
      </c>
      <c r="V121" s="1">
        <v>-27.68</v>
      </c>
      <c r="W121" t="s">
        <v>134</v>
      </c>
      <c r="X121" s="25" t="s">
        <v>13</v>
      </c>
      <c r="Y121" t="s">
        <v>702</v>
      </c>
      <c r="Z121" t="s">
        <v>702</v>
      </c>
    </row>
    <row r="122" spans="1:26" x14ac:dyDescent="0.35">
      <c r="A122" t="s">
        <v>0</v>
      </c>
      <c r="B122">
        <v>2018</v>
      </c>
      <c r="C122">
        <v>12</v>
      </c>
      <c r="D122" s="26" t="s">
        <v>333</v>
      </c>
      <c r="E122" s="26" t="s">
        <v>133</v>
      </c>
      <c r="F122" s="27">
        <v>43252</v>
      </c>
      <c r="G122" s="27">
        <v>43251</v>
      </c>
      <c r="H122" s="27">
        <v>6</v>
      </c>
      <c r="I122" s="27" t="s">
        <v>26</v>
      </c>
      <c r="K122" s="39" t="s">
        <v>12</v>
      </c>
      <c r="L122" t="s">
        <v>322</v>
      </c>
      <c r="O122" t="s">
        <v>0</v>
      </c>
      <c r="P122" t="s">
        <v>158</v>
      </c>
      <c r="V122" s="1">
        <v>-27.68</v>
      </c>
      <c r="W122" t="s">
        <v>134</v>
      </c>
      <c r="X122" s="25" t="s">
        <v>13</v>
      </c>
      <c r="Y122" t="s">
        <v>702</v>
      </c>
      <c r="Z122" t="s">
        <v>702</v>
      </c>
    </row>
    <row r="123" spans="1:26" x14ac:dyDescent="0.35">
      <c r="A123" t="s">
        <v>0</v>
      </c>
      <c r="B123">
        <v>2018</v>
      </c>
      <c r="C123">
        <v>12</v>
      </c>
      <c r="D123" s="26" t="s">
        <v>333</v>
      </c>
      <c r="E123" s="26" t="s">
        <v>133</v>
      </c>
      <c r="F123" s="27">
        <v>43252</v>
      </c>
      <c r="G123" s="27">
        <v>43251</v>
      </c>
      <c r="H123" s="27">
        <v>165</v>
      </c>
      <c r="I123" s="27" t="s">
        <v>1</v>
      </c>
      <c r="K123" s="39" t="s">
        <v>16</v>
      </c>
      <c r="L123" t="s">
        <v>322</v>
      </c>
      <c r="O123" t="s">
        <v>0</v>
      </c>
      <c r="P123" t="s">
        <v>158</v>
      </c>
      <c r="V123" s="1">
        <v>27.68</v>
      </c>
      <c r="W123" t="s">
        <v>134</v>
      </c>
      <c r="X123" s="25" t="s">
        <v>23</v>
      </c>
      <c r="Y123" t="s">
        <v>702</v>
      </c>
      <c r="Z123" t="s">
        <v>702</v>
      </c>
    </row>
    <row r="124" spans="1:26" x14ac:dyDescent="0.35">
      <c r="A124" t="s">
        <v>0</v>
      </c>
      <c r="B124">
        <v>2018</v>
      </c>
      <c r="C124">
        <v>12</v>
      </c>
      <c r="D124" s="26" t="s">
        <v>333</v>
      </c>
      <c r="E124" s="26" t="s">
        <v>133</v>
      </c>
      <c r="F124" s="27">
        <v>43252</v>
      </c>
      <c r="G124" s="27">
        <v>43251</v>
      </c>
      <c r="H124" s="27">
        <v>166</v>
      </c>
      <c r="I124" s="27" t="s">
        <v>26</v>
      </c>
      <c r="K124" s="39" t="s">
        <v>16</v>
      </c>
      <c r="L124" t="s">
        <v>322</v>
      </c>
      <c r="O124" t="s">
        <v>0</v>
      </c>
      <c r="P124" t="s">
        <v>158</v>
      </c>
      <c r="V124" s="1">
        <v>27.68</v>
      </c>
      <c r="W124" t="s">
        <v>134</v>
      </c>
      <c r="X124" s="25" t="s">
        <v>23</v>
      </c>
      <c r="Y124" t="s">
        <v>702</v>
      </c>
      <c r="Z124" t="s">
        <v>702</v>
      </c>
    </row>
    <row r="125" spans="1:26" x14ac:dyDescent="0.35">
      <c r="A125" t="s">
        <v>0</v>
      </c>
      <c r="B125">
        <v>2018</v>
      </c>
      <c r="C125">
        <v>12</v>
      </c>
      <c r="D125" s="26" t="s">
        <v>351</v>
      </c>
      <c r="E125" s="26" t="s">
        <v>211</v>
      </c>
      <c r="F125" s="27">
        <v>43252</v>
      </c>
      <c r="G125" s="27">
        <v>43252</v>
      </c>
      <c r="H125" s="27">
        <v>25</v>
      </c>
      <c r="I125" s="27" t="s">
        <v>1</v>
      </c>
      <c r="K125" s="39" t="s">
        <v>16</v>
      </c>
      <c r="L125" t="s">
        <v>322</v>
      </c>
      <c r="O125" t="s">
        <v>0</v>
      </c>
      <c r="P125" t="s">
        <v>158</v>
      </c>
      <c r="V125" s="1">
        <v>20.25</v>
      </c>
      <c r="W125" t="s">
        <v>210</v>
      </c>
      <c r="X125" s="25" t="s">
        <v>209</v>
      </c>
      <c r="Y125" t="s">
        <v>702</v>
      </c>
      <c r="Z125" t="s">
        <v>702</v>
      </c>
    </row>
    <row r="126" spans="1:26" x14ac:dyDescent="0.35">
      <c r="A126" t="s">
        <v>0</v>
      </c>
      <c r="B126">
        <v>2018</v>
      </c>
      <c r="C126">
        <v>12</v>
      </c>
      <c r="D126" s="26" t="s">
        <v>351</v>
      </c>
      <c r="E126" s="26" t="s">
        <v>211</v>
      </c>
      <c r="F126" s="27">
        <v>43252</v>
      </c>
      <c r="G126" s="27">
        <v>43252</v>
      </c>
      <c r="H126" s="27">
        <v>26</v>
      </c>
      <c r="I126" s="27" t="s">
        <v>1</v>
      </c>
      <c r="K126" s="39" t="s">
        <v>12</v>
      </c>
      <c r="L126" t="s">
        <v>322</v>
      </c>
      <c r="P126" t="s">
        <v>158</v>
      </c>
      <c r="V126" s="1">
        <v>-20.25</v>
      </c>
      <c r="W126" t="s">
        <v>210</v>
      </c>
      <c r="X126" s="25" t="s">
        <v>209</v>
      </c>
      <c r="Y126" t="s">
        <v>702</v>
      </c>
      <c r="Z126" t="s">
        <v>702</v>
      </c>
    </row>
    <row r="127" spans="1:26" x14ac:dyDescent="0.35">
      <c r="A127" t="s">
        <v>0</v>
      </c>
      <c r="B127">
        <v>2018</v>
      </c>
      <c r="C127">
        <v>12</v>
      </c>
      <c r="D127" s="26" t="s">
        <v>351</v>
      </c>
      <c r="E127" s="26" t="s">
        <v>211</v>
      </c>
      <c r="F127" s="27">
        <v>43252</v>
      </c>
      <c r="G127" s="27">
        <v>43252</v>
      </c>
      <c r="H127" s="27">
        <v>27</v>
      </c>
      <c r="I127" s="27" t="s">
        <v>1</v>
      </c>
      <c r="K127" s="39" t="s">
        <v>16</v>
      </c>
      <c r="L127" t="s">
        <v>322</v>
      </c>
      <c r="O127" t="s">
        <v>0</v>
      </c>
      <c r="P127" t="s">
        <v>158</v>
      </c>
      <c r="V127" s="1">
        <v>1.88</v>
      </c>
      <c r="W127" t="s">
        <v>210</v>
      </c>
      <c r="X127" s="25" t="s">
        <v>209</v>
      </c>
      <c r="Y127" t="s">
        <v>702</v>
      </c>
      <c r="Z127" t="s">
        <v>702</v>
      </c>
    </row>
    <row r="128" spans="1:26" x14ac:dyDescent="0.35">
      <c r="A128" t="s">
        <v>0</v>
      </c>
      <c r="B128">
        <v>2018</v>
      </c>
      <c r="C128">
        <v>12</v>
      </c>
      <c r="D128" s="26" t="s">
        <v>351</v>
      </c>
      <c r="E128" s="26" t="s">
        <v>211</v>
      </c>
      <c r="F128" s="27">
        <v>43252</v>
      </c>
      <c r="G128" s="27">
        <v>43252</v>
      </c>
      <c r="H128" s="27">
        <v>28</v>
      </c>
      <c r="I128" s="27" t="s">
        <v>1</v>
      </c>
      <c r="K128" s="39" t="s">
        <v>12</v>
      </c>
      <c r="L128" t="s">
        <v>322</v>
      </c>
      <c r="P128" t="s">
        <v>158</v>
      </c>
      <c r="V128" s="1">
        <v>-1.88</v>
      </c>
      <c r="W128" t="s">
        <v>210</v>
      </c>
      <c r="X128" s="25" t="s">
        <v>209</v>
      </c>
      <c r="Y128" t="s">
        <v>702</v>
      </c>
      <c r="Z128" t="s">
        <v>702</v>
      </c>
    </row>
    <row r="129" spans="1:26" x14ac:dyDescent="0.35">
      <c r="A129" t="s">
        <v>0</v>
      </c>
      <c r="B129">
        <v>2018</v>
      </c>
      <c r="C129">
        <v>12</v>
      </c>
      <c r="D129" s="26" t="s">
        <v>351</v>
      </c>
      <c r="E129" s="26" t="s">
        <v>211</v>
      </c>
      <c r="F129" s="27">
        <v>43252</v>
      </c>
      <c r="G129" s="27">
        <v>43252</v>
      </c>
      <c r="H129" s="27">
        <v>29</v>
      </c>
      <c r="I129" s="27" t="s">
        <v>1</v>
      </c>
      <c r="K129" s="39" t="s">
        <v>16</v>
      </c>
      <c r="L129" t="s">
        <v>322</v>
      </c>
      <c r="O129" t="s">
        <v>0</v>
      </c>
      <c r="P129" t="s">
        <v>158</v>
      </c>
      <c r="V129" s="1">
        <v>52.97</v>
      </c>
      <c r="W129" t="s">
        <v>210</v>
      </c>
      <c r="X129" s="25" t="s">
        <v>209</v>
      </c>
      <c r="Y129" t="s">
        <v>702</v>
      </c>
      <c r="Z129" t="s">
        <v>702</v>
      </c>
    </row>
    <row r="130" spans="1:26" x14ac:dyDescent="0.35">
      <c r="A130" t="s">
        <v>0</v>
      </c>
      <c r="B130">
        <v>2018</v>
      </c>
      <c r="C130">
        <v>12</v>
      </c>
      <c r="D130" s="26" t="s">
        <v>351</v>
      </c>
      <c r="E130" s="26" t="s">
        <v>211</v>
      </c>
      <c r="F130" s="27">
        <v>43252</v>
      </c>
      <c r="G130" s="27">
        <v>43252</v>
      </c>
      <c r="H130" s="27">
        <v>30</v>
      </c>
      <c r="I130" s="27" t="s">
        <v>1</v>
      </c>
      <c r="K130" s="39" t="s">
        <v>12</v>
      </c>
      <c r="L130" t="s">
        <v>322</v>
      </c>
      <c r="P130" t="s">
        <v>158</v>
      </c>
      <c r="V130" s="1">
        <v>-52.97</v>
      </c>
      <c r="W130" t="s">
        <v>210</v>
      </c>
      <c r="X130" s="25" t="s">
        <v>209</v>
      </c>
      <c r="Y130" t="s">
        <v>702</v>
      </c>
      <c r="Z130" t="s">
        <v>702</v>
      </c>
    </row>
    <row r="131" spans="1:26" x14ac:dyDescent="0.35">
      <c r="A131" t="s">
        <v>0</v>
      </c>
      <c r="B131">
        <v>2018</v>
      </c>
      <c r="C131">
        <v>12</v>
      </c>
      <c r="D131" s="26" t="s">
        <v>351</v>
      </c>
      <c r="E131" s="26" t="s">
        <v>211</v>
      </c>
      <c r="F131" s="27">
        <v>43252</v>
      </c>
      <c r="G131" s="27">
        <v>43252</v>
      </c>
      <c r="H131" s="27">
        <v>31</v>
      </c>
      <c r="I131" s="27" t="s">
        <v>1</v>
      </c>
      <c r="K131" s="39" t="s">
        <v>16</v>
      </c>
      <c r="L131" t="s">
        <v>322</v>
      </c>
      <c r="O131" t="s">
        <v>0</v>
      </c>
      <c r="P131" t="s">
        <v>158</v>
      </c>
      <c r="V131" s="1">
        <v>17.25</v>
      </c>
      <c r="W131" t="s">
        <v>210</v>
      </c>
      <c r="X131" s="25" t="s">
        <v>209</v>
      </c>
      <c r="Y131" t="s">
        <v>702</v>
      </c>
      <c r="Z131" t="s">
        <v>702</v>
      </c>
    </row>
    <row r="132" spans="1:26" x14ac:dyDescent="0.35">
      <c r="A132" t="s">
        <v>0</v>
      </c>
      <c r="B132">
        <v>2018</v>
      </c>
      <c r="C132">
        <v>12</v>
      </c>
      <c r="D132" s="26" t="s">
        <v>351</v>
      </c>
      <c r="E132" s="26" t="s">
        <v>211</v>
      </c>
      <c r="F132" s="27">
        <v>43252</v>
      </c>
      <c r="G132" s="27">
        <v>43252</v>
      </c>
      <c r="H132" s="27">
        <v>32</v>
      </c>
      <c r="I132" s="27" t="s">
        <v>1</v>
      </c>
      <c r="K132" s="39" t="s">
        <v>12</v>
      </c>
      <c r="L132" t="s">
        <v>322</v>
      </c>
      <c r="P132" t="s">
        <v>158</v>
      </c>
      <c r="V132" s="1">
        <v>-17.25</v>
      </c>
      <c r="W132" t="s">
        <v>210</v>
      </c>
      <c r="X132" s="25" t="s">
        <v>209</v>
      </c>
      <c r="Y132" t="s">
        <v>702</v>
      </c>
      <c r="Z132" t="s">
        <v>702</v>
      </c>
    </row>
    <row r="133" spans="1:26" x14ac:dyDescent="0.35">
      <c r="A133" t="s">
        <v>0</v>
      </c>
      <c r="B133">
        <v>2018</v>
      </c>
      <c r="C133">
        <v>12</v>
      </c>
      <c r="D133" s="26" t="s">
        <v>351</v>
      </c>
      <c r="E133" s="26" t="s">
        <v>211</v>
      </c>
      <c r="F133" s="27">
        <v>43252</v>
      </c>
      <c r="G133" s="27">
        <v>43252</v>
      </c>
      <c r="H133" s="27">
        <v>33</v>
      </c>
      <c r="I133" s="27" t="s">
        <v>1</v>
      </c>
      <c r="K133" s="39" t="s">
        <v>16</v>
      </c>
      <c r="L133" t="s">
        <v>322</v>
      </c>
      <c r="O133" t="s">
        <v>0</v>
      </c>
      <c r="P133" t="s">
        <v>158</v>
      </c>
      <c r="V133" s="1">
        <v>31.46</v>
      </c>
      <c r="W133" t="s">
        <v>210</v>
      </c>
      <c r="X133" s="25" t="s">
        <v>209</v>
      </c>
      <c r="Y133" t="s">
        <v>702</v>
      </c>
      <c r="Z133" t="s">
        <v>702</v>
      </c>
    </row>
    <row r="134" spans="1:26" x14ac:dyDescent="0.35">
      <c r="A134" t="s">
        <v>0</v>
      </c>
      <c r="B134">
        <v>2018</v>
      </c>
      <c r="C134">
        <v>12</v>
      </c>
      <c r="D134" s="26" t="s">
        <v>351</v>
      </c>
      <c r="E134" s="26" t="s">
        <v>211</v>
      </c>
      <c r="F134" s="27">
        <v>43252</v>
      </c>
      <c r="G134" s="27">
        <v>43252</v>
      </c>
      <c r="H134" s="27">
        <v>34</v>
      </c>
      <c r="I134" s="27" t="s">
        <v>1</v>
      </c>
      <c r="K134" s="39" t="s">
        <v>12</v>
      </c>
      <c r="L134" t="s">
        <v>322</v>
      </c>
      <c r="P134" t="s">
        <v>158</v>
      </c>
      <c r="V134" s="1">
        <v>-31.46</v>
      </c>
      <c r="W134" t="s">
        <v>210</v>
      </c>
      <c r="X134" s="25" t="s">
        <v>209</v>
      </c>
      <c r="Y134" t="s">
        <v>702</v>
      </c>
      <c r="Z134" t="s">
        <v>702</v>
      </c>
    </row>
    <row r="135" spans="1:26" x14ac:dyDescent="0.35">
      <c r="A135" t="s">
        <v>0</v>
      </c>
      <c r="B135">
        <v>2018</v>
      </c>
      <c r="C135">
        <v>12</v>
      </c>
      <c r="D135" s="26" t="s">
        <v>351</v>
      </c>
      <c r="E135" s="26" t="s">
        <v>211</v>
      </c>
      <c r="F135" s="27">
        <v>43252</v>
      </c>
      <c r="G135" s="27">
        <v>43252</v>
      </c>
      <c r="H135" s="27">
        <v>35</v>
      </c>
      <c r="I135" s="27" t="s">
        <v>26</v>
      </c>
      <c r="K135" s="39" t="s">
        <v>16</v>
      </c>
      <c r="L135" t="s">
        <v>322</v>
      </c>
      <c r="O135" t="s">
        <v>0</v>
      </c>
      <c r="P135" t="s">
        <v>158</v>
      </c>
      <c r="V135" s="1">
        <v>20.25</v>
      </c>
      <c r="W135" t="s">
        <v>210</v>
      </c>
      <c r="X135" s="25" t="s">
        <v>209</v>
      </c>
      <c r="Y135" t="s">
        <v>702</v>
      </c>
      <c r="Z135" t="s">
        <v>702</v>
      </c>
    </row>
    <row r="136" spans="1:26" x14ac:dyDescent="0.35">
      <c r="A136" t="s">
        <v>0</v>
      </c>
      <c r="B136">
        <v>2018</v>
      </c>
      <c r="C136">
        <v>12</v>
      </c>
      <c r="D136" s="26" t="s">
        <v>351</v>
      </c>
      <c r="E136" s="26" t="s">
        <v>211</v>
      </c>
      <c r="F136" s="27">
        <v>43252</v>
      </c>
      <c r="G136" s="27">
        <v>43252</v>
      </c>
      <c r="H136" s="27">
        <v>36</v>
      </c>
      <c r="I136" s="27" t="s">
        <v>26</v>
      </c>
      <c r="K136" s="39" t="s">
        <v>12</v>
      </c>
      <c r="L136" t="s">
        <v>322</v>
      </c>
      <c r="P136" t="s">
        <v>158</v>
      </c>
      <c r="V136" s="1">
        <v>-20.25</v>
      </c>
      <c r="W136" t="s">
        <v>210</v>
      </c>
      <c r="X136" s="25" t="s">
        <v>209</v>
      </c>
      <c r="Y136" t="s">
        <v>702</v>
      </c>
      <c r="Z136" t="s">
        <v>702</v>
      </c>
    </row>
    <row r="137" spans="1:26" x14ac:dyDescent="0.35">
      <c r="A137" t="s">
        <v>0</v>
      </c>
      <c r="B137">
        <v>2018</v>
      </c>
      <c r="C137">
        <v>12</v>
      </c>
      <c r="D137" s="26" t="s">
        <v>351</v>
      </c>
      <c r="E137" s="26" t="s">
        <v>211</v>
      </c>
      <c r="F137" s="27">
        <v>43252</v>
      </c>
      <c r="G137" s="27">
        <v>43252</v>
      </c>
      <c r="H137" s="27">
        <v>37</v>
      </c>
      <c r="I137" s="27" t="s">
        <v>26</v>
      </c>
      <c r="K137" s="39" t="s">
        <v>16</v>
      </c>
      <c r="L137" t="s">
        <v>322</v>
      </c>
      <c r="O137" t="s">
        <v>0</v>
      </c>
      <c r="P137" t="s">
        <v>158</v>
      </c>
      <c r="V137" s="1">
        <v>1.87</v>
      </c>
      <c r="W137" t="s">
        <v>210</v>
      </c>
      <c r="X137" s="25" t="s">
        <v>209</v>
      </c>
      <c r="Y137" t="s">
        <v>702</v>
      </c>
      <c r="Z137" t="s">
        <v>702</v>
      </c>
    </row>
    <row r="138" spans="1:26" x14ac:dyDescent="0.35">
      <c r="A138" t="s">
        <v>0</v>
      </c>
      <c r="B138">
        <v>2018</v>
      </c>
      <c r="C138">
        <v>12</v>
      </c>
      <c r="D138" s="26" t="s">
        <v>351</v>
      </c>
      <c r="E138" s="26" t="s">
        <v>211</v>
      </c>
      <c r="F138" s="27">
        <v>43252</v>
      </c>
      <c r="G138" s="27">
        <v>43252</v>
      </c>
      <c r="H138" s="27">
        <v>38</v>
      </c>
      <c r="I138" s="27" t="s">
        <v>26</v>
      </c>
      <c r="K138" s="39" t="s">
        <v>12</v>
      </c>
      <c r="L138" t="s">
        <v>322</v>
      </c>
      <c r="P138" t="s">
        <v>158</v>
      </c>
      <c r="V138" s="1">
        <v>-1.87</v>
      </c>
      <c r="W138" t="s">
        <v>210</v>
      </c>
      <c r="X138" s="25" t="s">
        <v>209</v>
      </c>
      <c r="Y138" t="s">
        <v>702</v>
      </c>
      <c r="Z138" t="s">
        <v>702</v>
      </c>
    </row>
    <row r="139" spans="1:26" x14ac:dyDescent="0.35">
      <c r="A139" t="s">
        <v>0</v>
      </c>
      <c r="B139">
        <v>2018</v>
      </c>
      <c r="C139">
        <v>12</v>
      </c>
      <c r="D139" s="26" t="s">
        <v>351</v>
      </c>
      <c r="E139" s="26" t="s">
        <v>211</v>
      </c>
      <c r="F139" s="27">
        <v>43252</v>
      </c>
      <c r="G139" s="27">
        <v>43252</v>
      </c>
      <c r="H139" s="27">
        <v>39</v>
      </c>
      <c r="I139" s="27" t="s">
        <v>26</v>
      </c>
      <c r="K139" s="39" t="s">
        <v>16</v>
      </c>
      <c r="L139" t="s">
        <v>322</v>
      </c>
      <c r="O139" t="s">
        <v>0</v>
      </c>
      <c r="P139" t="s">
        <v>158</v>
      </c>
      <c r="V139" s="1">
        <v>52.97</v>
      </c>
      <c r="W139" t="s">
        <v>210</v>
      </c>
      <c r="X139" s="25" t="s">
        <v>209</v>
      </c>
      <c r="Y139" t="s">
        <v>702</v>
      </c>
      <c r="Z139" t="s">
        <v>702</v>
      </c>
    </row>
    <row r="140" spans="1:26" x14ac:dyDescent="0.35">
      <c r="A140" t="s">
        <v>0</v>
      </c>
      <c r="B140">
        <v>2018</v>
      </c>
      <c r="C140">
        <v>12</v>
      </c>
      <c r="D140" s="26" t="s">
        <v>351</v>
      </c>
      <c r="E140" s="26" t="s">
        <v>211</v>
      </c>
      <c r="F140" s="27">
        <v>43252</v>
      </c>
      <c r="G140" s="27">
        <v>43252</v>
      </c>
      <c r="H140" s="27">
        <v>40</v>
      </c>
      <c r="I140" s="27" t="s">
        <v>26</v>
      </c>
      <c r="K140" s="39" t="s">
        <v>12</v>
      </c>
      <c r="L140" t="s">
        <v>322</v>
      </c>
      <c r="P140" t="s">
        <v>158</v>
      </c>
      <c r="V140" s="1">
        <v>-52.97</v>
      </c>
      <c r="W140" t="s">
        <v>210</v>
      </c>
      <c r="X140" s="25" t="s">
        <v>209</v>
      </c>
      <c r="Y140" t="s">
        <v>702</v>
      </c>
      <c r="Z140" t="s">
        <v>702</v>
      </c>
    </row>
    <row r="141" spans="1:26" x14ac:dyDescent="0.35">
      <c r="A141" t="s">
        <v>0</v>
      </c>
      <c r="B141">
        <v>2018</v>
      </c>
      <c r="C141">
        <v>12</v>
      </c>
      <c r="D141" s="26" t="s">
        <v>351</v>
      </c>
      <c r="E141" s="26" t="s">
        <v>211</v>
      </c>
      <c r="F141" s="27">
        <v>43252</v>
      </c>
      <c r="G141" s="27">
        <v>43252</v>
      </c>
      <c r="H141" s="27">
        <v>41</v>
      </c>
      <c r="I141" s="27" t="s">
        <v>26</v>
      </c>
      <c r="K141" s="39" t="s">
        <v>16</v>
      </c>
      <c r="L141" t="s">
        <v>322</v>
      </c>
      <c r="O141" t="s">
        <v>0</v>
      </c>
      <c r="P141" t="s">
        <v>158</v>
      </c>
      <c r="V141" s="1">
        <v>17.25</v>
      </c>
      <c r="W141" t="s">
        <v>210</v>
      </c>
      <c r="X141" s="25" t="s">
        <v>209</v>
      </c>
      <c r="Y141" t="s">
        <v>702</v>
      </c>
      <c r="Z141" t="s">
        <v>702</v>
      </c>
    </row>
    <row r="142" spans="1:26" x14ac:dyDescent="0.35">
      <c r="A142" t="s">
        <v>0</v>
      </c>
      <c r="B142">
        <v>2018</v>
      </c>
      <c r="C142">
        <v>12</v>
      </c>
      <c r="D142" s="26" t="s">
        <v>351</v>
      </c>
      <c r="E142" s="26" t="s">
        <v>211</v>
      </c>
      <c r="F142" s="27">
        <v>43252</v>
      </c>
      <c r="G142" s="27">
        <v>43252</v>
      </c>
      <c r="H142" s="27">
        <v>42</v>
      </c>
      <c r="I142" s="27" t="s">
        <v>26</v>
      </c>
      <c r="K142" s="39" t="s">
        <v>12</v>
      </c>
      <c r="L142" t="s">
        <v>322</v>
      </c>
      <c r="P142" t="s">
        <v>158</v>
      </c>
      <c r="V142" s="1">
        <v>-17.25</v>
      </c>
      <c r="W142" t="s">
        <v>210</v>
      </c>
      <c r="X142" s="25" t="s">
        <v>209</v>
      </c>
      <c r="Y142" t="s">
        <v>702</v>
      </c>
      <c r="Z142" t="s">
        <v>702</v>
      </c>
    </row>
    <row r="143" spans="1:26" x14ac:dyDescent="0.35">
      <c r="A143" t="s">
        <v>0</v>
      </c>
      <c r="B143">
        <v>2018</v>
      </c>
      <c r="C143">
        <v>12</v>
      </c>
      <c r="D143" s="26" t="s">
        <v>351</v>
      </c>
      <c r="E143" s="26" t="s">
        <v>211</v>
      </c>
      <c r="F143" s="27">
        <v>43252</v>
      </c>
      <c r="G143" s="27">
        <v>43252</v>
      </c>
      <c r="H143" s="27">
        <v>43</v>
      </c>
      <c r="I143" s="27" t="s">
        <v>26</v>
      </c>
      <c r="K143" s="39" t="s">
        <v>16</v>
      </c>
      <c r="L143" t="s">
        <v>322</v>
      </c>
      <c r="O143" t="s">
        <v>0</v>
      </c>
      <c r="P143" t="s">
        <v>158</v>
      </c>
      <c r="V143" s="1">
        <v>31.47</v>
      </c>
      <c r="W143" t="s">
        <v>210</v>
      </c>
      <c r="X143" s="25" t="s">
        <v>209</v>
      </c>
      <c r="Y143" t="s">
        <v>702</v>
      </c>
      <c r="Z143" t="s">
        <v>702</v>
      </c>
    </row>
    <row r="144" spans="1:26" x14ac:dyDescent="0.35">
      <c r="A144" t="s">
        <v>0</v>
      </c>
      <c r="B144">
        <v>2018</v>
      </c>
      <c r="C144">
        <v>12</v>
      </c>
      <c r="D144" s="26" t="s">
        <v>351</v>
      </c>
      <c r="E144" s="26" t="s">
        <v>211</v>
      </c>
      <c r="F144" s="27">
        <v>43252</v>
      </c>
      <c r="G144" s="27">
        <v>43252</v>
      </c>
      <c r="H144" s="27">
        <v>44</v>
      </c>
      <c r="I144" s="27" t="s">
        <v>26</v>
      </c>
      <c r="K144" s="39" t="s">
        <v>12</v>
      </c>
      <c r="L144" t="s">
        <v>322</v>
      </c>
      <c r="P144" t="s">
        <v>158</v>
      </c>
      <c r="V144" s="1">
        <v>-31.47</v>
      </c>
      <c r="W144" t="s">
        <v>210</v>
      </c>
      <c r="X144" s="25" t="s">
        <v>209</v>
      </c>
      <c r="Y144" t="s">
        <v>702</v>
      </c>
      <c r="Z144" t="s">
        <v>702</v>
      </c>
    </row>
    <row r="145" spans="1:26" x14ac:dyDescent="0.35">
      <c r="A145" t="s">
        <v>0</v>
      </c>
      <c r="B145">
        <v>2018</v>
      </c>
      <c r="C145">
        <v>12</v>
      </c>
      <c r="D145" s="26" t="s">
        <v>344</v>
      </c>
      <c r="E145" s="26" t="s">
        <v>224</v>
      </c>
      <c r="F145" s="27">
        <v>43273</v>
      </c>
      <c r="G145" s="27">
        <v>43273</v>
      </c>
      <c r="H145" s="27">
        <v>10</v>
      </c>
      <c r="I145" s="27" t="s">
        <v>1</v>
      </c>
      <c r="K145" s="39" t="s">
        <v>12</v>
      </c>
      <c r="L145" t="s">
        <v>322</v>
      </c>
      <c r="P145" t="s">
        <v>223</v>
      </c>
      <c r="V145" s="1">
        <v>10245.11</v>
      </c>
      <c r="W145" t="s">
        <v>222</v>
      </c>
      <c r="X145" s="25" t="s">
        <v>221</v>
      </c>
      <c r="Y145" t="s">
        <v>702</v>
      </c>
      <c r="Z145" t="s">
        <v>702</v>
      </c>
    </row>
    <row r="146" spans="1:26" x14ac:dyDescent="0.35">
      <c r="A146" t="s">
        <v>0</v>
      </c>
      <c r="B146">
        <v>2018</v>
      </c>
      <c r="C146">
        <v>12</v>
      </c>
      <c r="D146" s="26" t="s">
        <v>344</v>
      </c>
      <c r="E146" s="26" t="s">
        <v>224</v>
      </c>
      <c r="F146" s="27">
        <v>43273</v>
      </c>
      <c r="G146" s="27">
        <v>43273</v>
      </c>
      <c r="H146" s="27">
        <v>17</v>
      </c>
      <c r="I146" s="27" t="s">
        <v>1</v>
      </c>
      <c r="J146" s="26" t="s">
        <v>2</v>
      </c>
      <c r="K146" s="39" t="s">
        <v>20</v>
      </c>
      <c r="L146" t="s">
        <v>352</v>
      </c>
      <c r="O146" t="s">
        <v>0</v>
      </c>
      <c r="P146" t="s">
        <v>223</v>
      </c>
      <c r="Q146" t="s">
        <v>637</v>
      </c>
      <c r="V146" s="1">
        <v>-10245.11</v>
      </c>
      <c r="W146" t="s">
        <v>222</v>
      </c>
      <c r="X146" s="25" t="s">
        <v>221</v>
      </c>
      <c r="Y146" t="s">
        <v>702</v>
      </c>
      <c r="Z146" t="s">
        <v>702</v>
      </c>
    </row>
    <row r="147" spans="1:26" x14ac:dyDescent="0.35">
      <c r="A147" t="s">
        <v>0</v>
      </c>
      <c r="B147">
        <v>2018</v>
      </c>
      <c r="C147">
        <v>12</v>
      </c>
      <c r="D147" s="26" t="s">
        <v>333</v>
      </c>
      <c r="E147" s="26" t="s">
        <v>105</v>
      </c>
      <c r="F147" s="27">
        <v>43278</v>
      </c>
      <c r="G147" s="27">
        <v>43278</v>
      </c>
      <c r="H147" s="27">
        <v>16</v>
      </c>
      <c r="I147" s="27" t="s">
        <v>1</v>
      </c>
      <c r="K147" s="39" t="s">
        <v>16</v>
      </c>
      <c r="L147" t="s">
        <v>322</v>
      </c>
      <c r="O147" t="s">
        <v>0</v>
      </c>
      <c r="P147" t="s">
        <v>158</v>
      </c>
      <c r="Q147" t="s">
        <v>637</v>
      </c>
      <c r="V147" s="1">
        <v>-7.01</v>
      </c>
      <c r="W147" t="s">
        <v>103</v>
      </c>
      <c r="X147" s="25" t="s">
        <v>23</v>
      </c>
      <c r="Y147" t="s">
        <v>702</v>
      </c>
      <c r="Z147" t="s">
        <v>702</v>
      </c>
    </row>
    <row r="148" spans="1:26" x14ac:dyDescent="0.35">
      <c r="A148" t="s">
        <v>0</v>
      </c>
      <c r="B148">
        <v>2018</v>
      </c>
      <c r="C148">
        <v>12</v>
      </c>
      <c r="D148" s="26" t="s">
        <v>333</v>
      </c>
      <c r="E148" s="26" t="s">
        <v>105</v>
      </c>
      <c r="F148" s="27">
        <v>43278</v>
      </c>
      <c r="G148" s="27">
        <v>43278</v>
      </c>
      <c r="H148" s="27">
        <v>26</v>
      </c>
      <c r="I148" s="27" t="s">
        <v>26</v>
      </c>
      <c r="K148" s="39" t="s">
        <v>16</v>
      </c>
      <c r="L148" t="s">
        <v>322</v>
      </c>
      <c r="O148" t="s">
        <v>0</v>
      </c>
      <c r="P148" t="s">
        <v>158</v>
      </c>
      <c r="Q148" t="s">
        <v>637</v>
      </c>
      <c r="V148" s="1">
        <v>-7.01</v>
      </c>
      <c r="W148" t="s">
        <v>103</v>
      </c>
      <c r="X148" s="25" t="s">
        <v>23</v>
      </c>
      <c r="Y148" t="s">
        <v>702</v>
      </c>
      <c r="Z148" t="s">
        <v>702</v>
      </c>
    </row>
    <row r="149" spans="1:26" x14ac:dyDescent="0.35">
      <c r="A149" t="s">
        <v>0</v>
      </c>
      <c r="B149">
        <v>2018</v>
      </c>
      <c r="C149">
        <v>12</v>
      </c>
      <c r="D149" s="26" t="s">
        <v>333</v>
      </c>
      <c r="E149" s="26" t="s">
        <v>105</v>
      </c>
      <c r="F149" s="27">
        <v>43278</v>
      </c>
      <c r="G149" s="27">
        <v>43278</v>
      </c>
      <c r="H149" s="27">
        <v>59</v>
      </c>
      <c r="I149" s="27" t="s">
        <v>26</v>
      </c>
      <c r="J149" s="26" t="s">
        <v>2</v>
      </c>
      <c r="K149" s="39" t="s">
        <v>28</v>
      </c>
      <c r="L149" t="s">
        <v>352</v>
      </c>
      <c r="O149" t="s">
        <v>0</v>
      </c>
      <c r="P149" t="s">
        <v>158</v>
      </c>
      <c r="Q149" t="s">
        <v>637</v>
      </c>
      <c r="V149" s="1">
        <v>7.01</v>
      </c>
      <c r="W149" t="s">
        <v>103</v>
      </c>
      <c r="X149" s="25" t="s">
        <v>25</v>
      </c>
      <c r="Y149" t="s">
        <v>702</v>
      </c>
      <c r="Z149" t="s">
        <v>702</v>
      </c>
    </row>
    <row r="150" spans="1:26" x14ac:dyDescent="0.35">
      <c r="A150" t="s">
        <v>0</v>
      </c>
      <c r="B150">
        <v>2018</v>
      </c>
      <c r="C150">
        <v>12</v>
      </c>
      <c r="D150" s="26" t="s">
        <v>333</v>
      </c>
      <c r="E150" s="26" t="s">
        <v>105</v>
      </c>
      <c r="F150" s="27">
        <v>43278</v>
      </c>
      <c r="G150" s="27">
        <v>43278</v>
      </c>
      <c r="H150" s="27">
        <v>88</v>
      </c>
      <c r="I150" s="27" t="s">
        <v>1</v>
      </c>
      <c r="J150" s="26" t="s">
        <v>2</v>
      </c>
      <c r="K150" s="39" t="s">
        <v>28</v>
      </c>
      <c r="L150" t="s">
        <v>352</v>
      </c>
      <c r="O150" t="s">
        <v>0</v>
      </c>
      <c r="P150" t="s">
        <v>158</v>
      </c>
      <c r="Q150" t="s">
        <v>637</v>
      </c>
      <c r="V150" s="1">
        <v>7.01</v>
      </c>
      <c r="W150" t="s">
        <v>103</v>
      </c>
      <c r="X150" s="25" t="s">
        <v>25</v>
      </c>
      <c r="Y150" t="s">
        <v>702</v>
      </c>
      <c r="Z150" t="s">
        <v>702</v>
      </c>
    </row>
    <row r="151" spans="1:26" x14ac:dyDescent="0.35">
      <c r="A151" t="s">
        <v>0</v>
      </c>
      <c r="B151">
        <v>2018</v>
      </c>
      <c r="C151">
        <v>12</v>
      </c>
      <c r="D151" s="26" t="s">
        <v>333</v>
      </c>
      <c r="E151" s="26" t="s">
        <v>104</v>
      </c>
      <c r="F151" s="27">
        <v>43279</v>
      </c>
      <c r="G151" s="27">
        <v>43279</v>
      </c>
      <c r="H151" s="27">
        <v>4</v>
      </c>
      <c r="I151" s="27" t="s">
        <v>26</v>
      </c>
      <c r="K151" s="39" t="s">
        <v>12</v>
      </c>
      <c r="L151" t="s">
        <v>322</v>
      </c>
      <c r="O151" t="s">
        <v>0</v>
      </c>
      <c r="P151" t="s">
        <v>158</v>
      </c>
      <c r="Q151" t="s">
        <v>637</v>
      </c>
      <c r="V151" s="1">
        <v>-7.01</v>
      </c>
      <c r="W151" t="s">
        <v>103</v>
      </c>
      <c r="X151" s="25" t="s">
        <v>13</v>
      </c>
      <c r="Y151" t="s">
        <v>702</v>
      </c>
      <c r="Z151" t="s">
        <v>702</v>
      </c>
    </row>
    <row r="152" spans="1:26" x14ac:dyDescent="0.35">
      <c r="A152" t="s">
        <v>0</v>
      </c>
      <c r="B152">
        <v>2018</v>
      </c>
      <c r="C152">
        <v>12</v>
      </c>
      <c r="D152" s="26" t="s">
        <v>333</v>
      </c>
      <c r="E152" s="26" t="s">
        <v>104</v>
      </c>
      <c r="F152" s="27">
        <v>43279</v>
      </c>
      <c r="G152" s="27">
        <v>43279</v>
      </c>
      <c r="H152" s="27">
        <v>31</v>
      </c>
      <c r="I152" s="27" t="s">
        <v>1</v>
      </c>
      <c r="K152" s="39" t="s">
        <v>12</v>
      </c>
      <c r="L152" t="s">
        <v>322</v>
      </c>
      <c r="O152" t="s">
        <v>0</v>
      </c>
      <c r="P152" t="s">
        <v>158</v>
      </c>
      <c r="Q152" t="s">
        <v>637</v>
      </c>
      <c r="V152" s="1">
        <v>-7.01</v>
      </c>
      <c r="W152" t="s">
        <v>103</v>
      </c>
      <c r="X152" s="25" t="s">
        <v>13</v>
      </c>
      <c r="Y152" t="s">
        <v>702</v>
      </c>
      <c r="Z152" t="s">
        <v>702</v>
      </c>
    </row>
    <row r="153" spans="1:26" x14ac:dyDescent="0.35">
      <c r="A153" t="s">
        <v>0</v>
      </c>
      <c r="B153">
        <v>2018</v>
      </c>
      <c r="C153">
        <v>12</v>
      </c>
      <c r="D153" s="26" t="s">
        <v>333</v>
      </c>
      <c r="E153" s="26" t="s">
        <v>104</v>
      </c>
      <c r="F153" s="27">
        <v>43279</v>
      </c>
      <c r="G153" s="27">
        <v>43279</v>
      </c>
      <c r="H153" s="27">
        <v>57</v>
      </c>
      <c r="I153" s="27" t="s">
        <v>26</v>
      </c>
      <c r="K153" s="39" t="s">
        <v>16</v>
      </c>
      <c r="L153" t="s">
        <v>322</v>
      </c>
      <c r="O153" t="s">
        <v>0</v>
      </c>
      <c r="P153" t="s">
        <v>158</v>
      </c>
      <c r="Q153" t="s">
        <v>637</v>
      </c>
      <c r="V153" s="1">
        <v>7.01</v>
      </c>
      <c r="W153" t="s">
        <v>103</v>
      </c>
      <c r="X153" s="25" t="s">
        <v>23</v>
      </c>
      <c r="Y153" t="s">
        <v>702</v>
      </c>
      <c r="Z153" t="s">
        <v>702</v>
      </c>
    </row>
    <row r="154" spans="1:26" x14ac:dyDescent="0.35">
      <c r="A154" t="s">
        <v>0</v>
      </c>
      <c r="B154">
        <v>2018</v>
      </c>
      <c r="C154">
        <v>12</v>
      </c>
      <c r="D154" s="26" t="s">
        <v>333</v>
      </c>
      <c r="E154" s="26" t="s">
        <v>104</v>
      </c>
      <c r="F154" s="27">
        <v>43279</v>
      </c>
      <c r="G154" s="27">
        <v>43279</v>
      </c>
      <c r="H154" s="27">
        <v>84</v>
      </c>
      <c r="I154" s="27" t="s">
        <v>1</v>
      </c>
      <c r="K154" s="39" t="s">
        <v>16</v>
      </c>
      <c r="L154" t="s">
        <v>322</v>
      </c>
      <c r="O154" t="s">
        <v>0</v>
      </c>
      <c r="P154" t="s">
        <v>158</v>
      </c>
      <c r="Q154" t="s">
        <v>637</v>
      </c>
      <c r="V154" s="1">
        <v>7.01</v>
      </c>
      <c r="W154" t="s">
        <v>103</v>
      </c>
      <c r="X154" s="25" t="s">
        <v>23</v>
      </c>
      <c r="Y154" t="s">
        <v>702</v>
      </c>
      <c r="Z154" t="s">
        <v>702</v>
      </c>
    </row>
    <row r="155" spans="1:26" x14ac:dyDescent="0.35">
      <c r="A155" t="s">
        <v>0</v>
      </c>
      <c r="B155">
        <v>2018</v>
      </c>
      <c r="C155">
        <v>12</v>
      </c>
      <c r="D155" s="26" t="s">
        <v>314</v>
      </c>
      <c r="E155" s="26" t="s">
        <v>44</v>
      </c>
      <c r="F155" s="27">
        <v>43281</v>
      </c>
      <c r="G155" s="27">
        <v>43293</v>
      </c>
      <c r="H155" s="27">
        <v>18</v>
      </c>
      <c r="I155" s="27" t="s">
        <v>26</v>
      </c>
      <c r="J155" s="26" t="s">
        <v>2</v>
      </c>
      <c r="K155" s="39" t="s">
        <v>162</v>
      </c>
      <c r="L155" t="s">
        <v>352</v>
      </c>
      <c r="O155" t="s">
        <v>0</v>
      </c>
      <c r="P155" t="s">
        <v>158</v>
      </c>
      <c r="Q155" t="s">
        <v>637</v>
      </c>
      <c r="V155" s="1">
        <v>866.8</v>
      </c>
      <c r="X155" s="25" t="s">
        <v>208</v>
      </c>
      <c r="Y155" t="s">
        <v>702</v>
      </c>
      <c r="Z155" t="s">
        <v>702</v>
      </c>
    </row>
    <row r="156" spans="1:26" x14ac:dyDescent="0.35">
      <c r="A156" t="s">
        <v>0</v>
      </c>
      <c r="B156">
        <v>2018</v>
      </c>
      <c r="C156">
        <v>12</v>
      </c>
      <c r="D156" s="26" t="s">
        <v>314</v>
      </c>
      <c r="E156" s="26" t="s">
        <v>44</v>
      </c>
      <c r="F156" s="27">
        <v>43281</v>
      </c>
      <c r="G156" s="27">
        <v>43293</v>
      </c>
      <c r="H156" s="27">
        <v>19</v>
      </c>
      <c r="I156" s="27" t="s">
        <v>26</v>
      </c>
      <c r="J156" s="26" t="s">
        <v>2</v>
      </c>
      <c r="K156" s="39" t="s">
        <v>194</v>
      </c>
      <c r="L156" t="s">
        <v>352</v>
      </c>
      <c r="O156" t="s">
        <v>0</v>
      </c>
      <c r="P156" t="s">
        <v>158</v>
      </c>
      <c r="Q156" t="s">
        <v>637</v>
      </c>
      <c r="V156" s="1">
        <v>65.37</v>
      </c>
      <c r="X156" s="25" t="s">
        <v>208</v>
      </c>
      <c r="Y156" t="s">
        <v>702</v>
      </c>
      <c r="Z156" t="s">
        <v>702</v>
      </c>
    </row>
    <row r="157" spans="1:26" x14ac:dyDescent="0.35">
      <c r="A157" t="s">
        <v>0</v>
      </c>
      <c r="B157">
        <v>2018</v>
      </c>
      <c r="C157">
        <v>12</v>
      </c>
      <c r="D157" s="26" t="s">
        <v>314</v>
      </c>
      <c r="E157" s="26" t="s">
        <v>44</v>
      </c>
      <c r="F157" s="27">
        <v>43281</v>
      </c>
      <c r="G157" s="27">
        <v>43293</v>
      </c>
      <c r="H157" s="27">
        <v>20</v>
      </c>
      <c r="I157" s="27" t="s">
        <v>1</v>
      </c>
      <c r="J157" s="26" t="s">
        <v>2</v>
      </c>
      <c r="K157" s="39" t="s">
        <v>162</v>
      </c>
      <c r="L157" t="s">
        <v>352</v>
      </c>
      <c r="O157" t="s">
        <v>0</v>
      </c>
      <c r="P157" t="s">
        <v>158</v>
      </c>
      <c r="Q157" t="s">
        <v>637</v>
      </c>
      <c r="V157" s="1">
        <v>866.8</v>
      </c>
      <c r="X157" s="25" t="s">
        <v>208</v>
      </c>
      <c r="Y157" t="s">
        <v>702</v>
      </c>
      <c r="Z157" t="s">
        <v>702</v>
      </c>
    </row>
    <row r="158" spans="1:26" x14ac:dyDescent="0.35">
      <c r="A158" t="s">
        <v>0</v>
      </c>
      <c r="B158">
        <v>2018</v>
      </c>
      <c r="C158">
        <v>12</v>
      </c>
      <c r="D158" s="26" t="s">
        <v>314</v>
      </c>
      <c r="E158" s="26" t="s">
        <v>44</v>
      </c>
      <c r="F158" s="27">
        <v>43281</v>
      </c>
      <c r="G158" s="27">
        <v>43293</v>
      </c>
      <c r="H158" s="27">
        <v>21</v>
      </c>
      <c r="I158" s="27" t="s">
        <v>1</v>
      </c>
      <c r="J158" s="26" t="s">
        <v>2</v>
      </c>
      <c r="K158" s="39" t="s">
        <v>194</v>
      </c>
      <c r="L158" t="s">
        <v>352</v>
      </c>
      <c r="O158" t="s">
        <v>0</v>
      </c>
      <c r="P158" t="s">
        <v>158</v>
      </c>
      <c r="Q158" t="s">
        <v>637</v>
      </c>
      <c r="V158" s="1">
        <v>65.37</v>
      </c>
      <c r="X158" s="25" t="s">
        <v>208</v>
      </c>
      <c r="Y158" t="s">
        <v>702</v>
      </c>
      <c r="Z158" t="s">
        <v>702</v>
      </c>
    </row>
    <row r="159" spans="1:26" x14ac:dyDescent="0.35">
      <c r="A159" t="s">
        <v>0</v>
      </c>
      <c r="B159">
        <v>2018</v>
      </c>
      <c r="C159">
        <v>12</v>
      </c>
      <c r="D159" s="26" t="s">
        <v>314</v>
      </c>
      <c r="E159" s="26" t="s">
        <v>44</v>
      </c>
      <c r="F159" s="27">
        <v>43281</v>
      </c>
      <c r="G159" s="27">
        <v>43293</v>
      </c>
      <c r="H159" s="27">
        <v>123</v>
      </c>
      <c r="I159" s="27" t="s">
        <v>26</v>
      </c>
      <c r="J159" s="26" t="s">
        <v>2</v>
      </c>
      <c r="K159" s="39" t="s">
        <v>3</v>
      </c>
      <c r="L159" t="s">
        <v>352</v>
      </c>
      <c r="O159" t="s">
        <v>0</v>
      </c>
      <c r="P159" t="s">
        <v>158</v>
      </c>
      <c r="Q159" t="s">
        <v>637</v>
      </c>
      <c r="V159" s="1">
        <v>90.63</v>
      </c>
      <c r="X159" s="25" t="s">
        <v>207</v>
      </c>
      <c r="Y159" t="s">
        <v>702</v>
      </c>
      <c r="Z159" t="s">
        <v>702</v>
      </c>
    </row>
    <row r="160" spans="1:26" x14ac:dyDescent="0.35">
      <c r="A160" t="s">
        <v>0</v>
      </c>
      <c r="B160">
        <v>2018</v>
      </c>
      <c r="C160">
        <v>12</v>
      </c>
      <c r="D160" s="26" t="s">
        <v>314</v>
      </c>
      <c r="E160" s="26" t="s">
        <v>44</v>
      </c>
      <c r="F160" s="27">
        <v>43281</v>
      </c>
      <c r="G160" s="27">
        <v>43293</v>
      </c>
      <c r="H160" s="27">
        <v>124</v>
      </c>
      <c r="I160" s="27" t="s">
        <v>26</v>
      </c>
      <c r="J160" s="26" t="s">
        <v>2</v>
      </c>
      <c r="K160" s="39" t="s">
        <v>4</v>
      </c>
      <c r="L160" t="s">
        <v>352</v>
      </c>
      <c r="O160" t="s">
        <v>0</v>
      </c>
      <c r="P160" t="s">
        <v>158</v>
      </c>
      <c r="Q160" t="s">
        <v>637</v>
      </c>
      <c r="V160" s="1">
        <v>49.73</v>
      </c>
      <c r="X160" s="25" t="s">
        <v>207</v>
      </c>
      <c r="Y160" t="s">
        <v>702</v>
      </c>
      <c r="Z160" t="s">
        <v>702</v>
      </c>
    </row>
    <row r="161" spans="1:26" x14ac:dyDescent="0.35">
      <c r="A161" t="s">
        <v>0</v>
      </c>
      <c r="B161">
        <v>2018</v>
      </c>
      <c r="C161">
        <v>12</v>
      </c>
      <c r="D161" s="26" t="s">
        <v>314</v>
      </c>
      <c r="E161" s="26" t="s">
        <v>44</v>
      </c>
      <c r="F161" s="27">
        <v>43281</v>
      </c>
      <c r="G161" s="27">
        <v>43293</v>
      </c>
      <c r="H161" s="27">
        <v>125</v>
      </c>
      <c r="I161" s="27" t="s">
        <v>26</v>
      </c>
      <c r="J161" s="26" t="s">
        <v>2</v>
      </c>
      <c r="K161" s="39" t="s">
        <v>5</v>
      </c>
      <c r="L161" t="s">
        <v>352</v>
      </c>
      <c r="O161" t="s">
        <v>0</v>
      </c>
      <c r="P161" t="s">
        <v>158</v>
      </c>
      <c r="Q161" t="s">
        <v>637</v>
      </c>
      <c r="V161" s="1">
        <v>8.8000000000000007</v>
      </c>
      <c r="X161" s="25" t="s">
        <v>207</v>
      </c>
      <c r="Y161" t="s">
        <v>702</v>
      </c>
      <c r="Z161" t="s">
        <v>702</v>
      </c>
    </row>
    <row r="162" spans="1:26" x14ac:dyDescent="0.35">
      <c r="A162" t="s">
        <v>0</v>
      </c>
      <c r="B162">
        <v>2018</v>
      </c>
      <c r="C162">
        <v>12</v>
      </c>
      <c r="D162" s="26" t="s">
        <v>314</v>
      </c>
      <c r="E162" s="26" t="s">
        <v>44</v>
      </c>
      <c r="F162" s="27">
        <v>43281</v>
      </c>
      <c r="G162" s="27">
        <v>43293</v>
      </c>
      <c r="H162" s="27">
        <v>126</v>
      </c>
      <c r="I162" s="27" t="s">
        <v>26</v>
      </c>
      <c r="J162" s="26" t="s">
        <v>2</v>
      </c>
      <c r="K162" s="39" t="s">
        <v>6</v>
      </c>
      <c r="L162" t="s">
        <v>352</v>
      </c>
      <c r="O162" t="s">
        <v>0</v>
      </c>
      <c r="P162" t="s">
        <v>158</v>
      </c>
      <c r="Q162" t="s">
        <v>637</v>
      </c>
      <c r="V162" s="1">
        <v>100.28</v>
      </c>
      <c r="X162" s="25" t="s">
        <v>207</v>
      </c>
      <c r="Y162" t="s">
        <v>702</v>
      </c>
      <c r="Z162" t="s">
        <v>702</v>
      </c>
    </row>
    <row r="163" spans="1:26" x14ac:dyDescent="0.35">
      <c r="A163" t="s">
        <v>0</v>
      </c>
      <c r="B163">
        <v>2018</v>
      </c>
      <c r="C163">
        <v>12</v>
      </c>
      <c r="D163" s="26" t="s">
        <v>314</v>
      </c>
      <c r="E163" s="26" t="s">
        <v>44</v>
      </c>
      <c r="F163" s="27">
        <v>43281</v>
      </c>
      <c r="G163" s="27">
        <v>43293</v>
      </c>
      <c r="H163" s="27">
        <v>127</v>
      </c>
      <c r="I163" s="27" t="s">
        <v>26</v>
      </c>
      <c r="J163" s="26" t="s">
        <v>2</v>
      </c>
      <c r="K163" s="39" t="s">
        <v>7</v>
      </c>
      <c r="L163" t="s">
        <v>352</v>
      </c>
      <c r="O163" t="s">
        <v>0</v>
      </c>
      <c r="P163" t="s">
        <v>158</v>
      </c>
      <c r="Q163" t="s">
        <v>637</v>
      </c>
      <c r="V163" s="1">
        <v>7.92</v>
      </c>
      <c r="X163" s="25" t="s">
        <v>207</v>
      </c>
      <c r="Y163" t="s">
        <v>702</v>
      </c>
      <c r="Z163" t="s">
        <v>702</v>
      </c>
    </row>
    <row r="164" spans="1:26" x14ac:dyDescent="0.35">
      <c r="A164" t="s">
        <v>0</v>
      </c>
      <c r="B164">
        <v>2018</v>
      </c>
      <c r="C164">
        <v>12</v>
      </c>
      <c r="D164" s="26" t="s">
        <v>314</v>
      </c>
      <c r="E164" s="26" t="s">
        <v>44</v>
      </c>
      <c r="F164" s="27">
        <v>43281</v>
      </c>
      <c r="G164" s="27">
        <v>43293</v>
      </c>
      <c r="H164" s="27">
        <v>128</v>
      </c>
      <c r="I164" s="27" t="s">
        <v>26</v>
      </c>
      <c r="J164" s="26" t="s">
        <v>2</v>
      </c>
      <c r="K164" s="39" t="s">
        <v>8</v>
      </c>
      <c r="L164" t="s">
        <v>352</v>
      </c>
      <c r="O164" t="s">
        <v>0</v>
      </c>
      <c r="P164" t="s">
        <v>158</v>
      </c>
      <c r="Q164" t="s">
        <v>637</v>
      </c>
      <c r="V164" s="1">
        <v>4.43</v>
      </c>
      <c r="X164" s="25" t="s">
        <v>207</v>
      </c>
      <c r="Y164" t="s">
        <v>702</v>
      </c>
      <c r="Z164" t="s">
        <v>702</v>
      </c>
    </row>
    <row r="165" spans="1:26" x14ac:dyDescent="0.35">
      <c r="A165" t="s">
        <v>0</v>
      </c>
      <c r="B165">
        <v>2018</v>
      </c>
      <c r="C165">
        <v>12</v>
      </c>
      <c r="D165" s="26" t="s">
        <v>314</v>
      </c>
      <c r="E165" s="26" t="s">
        <v>44</v>
      </c>
      <c r="F165" s="27">
        <v>43281</v>
      </c>
      <c r="G165" s="27">
        <v>43293</v>
      </c>
      <c r="H165" s="27">
        <v>129</v>
      </c>
      <c r="I165" s="27" t="s">
        <v>26</v>
      </c>
      <c r="J165" s="26" t="s">
        <v>2</v>
      </c>
      <c r="K165" s="39" t="s">
        <v>9</v>
      </c>
      <c r="L165" t="s">
        <v>352</v>
      </c>
      <c r="O165" t="s">
        <v>0</v>
      </c>
      <c r="P165" t="s">
        <v>158</v>
      </c>
      <c r="Q165" t="s">
        <v>637</v>
      </c>
      <c r="V165" s="1">
        <v>6.2</v>
      </c>
      <c r="X165" s="25" t="s">
        <v>207</v>
      </c>
      <c r="Y165" t="s">
        <v>702</v>
      </c>
      <c r="Z165" t="s">
        <v>702</v>
      </c>
    </row>
    <row r="166" spans="1:26" x14ac:dyDescent="0.35">
      <c r="A166" t="s">
        <v>0</v>
      </c>
      <c r="B166">
        <v>2018</v>
      </c>
      <c r="C166">
        <v>12</v>
      </c>
      <c r="D166" s="26" t="s">
        <v>314</v>
      </c>
      <c r="E166" s="26" t="s">
        <v>44</v>
      </c>
      <c r="F166" s="27">
        <v>43281</v>
      </c>
      <c r="G166" s="27">
        <v>43293</v>
      </c>
      <c r="H166" s="27">
        <v>130</v>
      </c>
      <c r="I166" s="27" t="s">
        <v>26</v>
      </c>
      <c r="J166" s="26" t="s">
        <v>2</v>
      </c>
      <c r="K166" s="39" t="s">
        <v>11</v>
      </c>
      <c r="L166" t="s">
        <v>352</v>
      </c>
      <c r="O166" t="s">
        <v>0</v>
      </c>
      <c r="P166" t="s">
        <v>158</v>
      </c>
      <c r="Q166" t="s">
        <v>637</v>
      </c>
      <c r="V166" s="1">
        <v>671.86</v>
      </c>
      <c r="X166" s="25" t="s">
        <v>207</v>
      </c>
      <c r="Y166" t="s">
        <v>702</v>
      </c>
      <c r="Z166" t="s">
        <v>702</v>
      </c>
    </row>
    <row r="167" spans="1:26" x14ac:dyDescent="0.35">
      <c r="A167" t="s">
        <v>0</v>
      </c>
      <c r="B167">
        <v>2018</v>
      </c>
      <c r="C167">
        <v>12</v>
      </c>
      <c r="D167" s="26" t="s">
        <v>314</v>
      </c>
      <c r="E167" s="26" t="s">
        <v>44</v>
      </c>
      <c r="F167" s="27">
        <v>43281</v>
      </c>
      <c r="G167" s="27">
        <v>43293</v>
      </c>
      <c r="H167" s="27">
        <v>131</v>
      </c>
      <c r="I167" s="27" t="s">
        <v>1</v>
      </c>
      <c r="J167" s="26" t="s">
        <v>2</v>
      </c>
      <c r="K167" s="39" t="s">
        <v>3</v>
      </c>
      <c r="L167" t="s">
        <v>352</v>
      </c>
      <c r="O167" t="s">
        <v>0</v>
      </c>
      <c r="P167" t="s">
        <v>158</v>
      </c>
      <c r="Q167" t="s">
        <v>637</v>
      </c>
      <c r="V167" s="1">
        <v>90.64</v>
      </c>
      <c r="X167" s="25" t="s">
        <v>207</v>
      </c>
      <c r="Y167" t="s">
        <v>702</v>
      </c>
      <c r="Z167" t="s">
        <v>702</v>
      </c>
    </row>
    <row r="168" spans="1:26" x14ac:dyDescent="0.35">
      <c r="A168" t="s">
        <v>0</v>
      </c>
      <c r="B168">
        <v>2018</v>
      </c>
      <c r="C168">
        <v>12</v>
      </c>
      <c r="D168" s="26" t="s">
        <v>314</v>
      </c>
      <c r="E168" s="26" t="s">
        <v>44</v>
      </c>
      <c r="F168" s="27">
        <v>43281</v>
      </c>
      <c r="G168" s="27">
        <v>43293</v>
      </c>
      <c r="H168" s="27">
        <v>132</v>
      </c>
      <c r="I168" s="27" t="s">
        <v>1</v>
      </c>
      <c r="J168" s="26" t="s">
        <v>2</v>
      </c>
      <c r="K168" s="39" t="s">
        <v>4</v>
      </c>
      <c r="L168" t="s">
        <v>352</v>
      </c>
      <c r="O168" t="s">
        <v>0</v>
      </c>
      <c r="P168" t="s">
        <v>158</v>
      </c>
      <c r="Q168" t="s">
        <v>637</v>
      </c>
      <c r="V168" s="1">
        <v>49.73</v>
      </c>
      <c r="X168" s="25" t="s">
        <v>207</v>
      </c>
      <c r="Y168" t="s">
        <v>702</v>
      </c>
      <c r="Z168" t="s">
        <v>702</v>
      </c>
    </row>
    <row r="169" spans="1:26" x14ac:dyDescent="0.35">
      <c r="A169" t="s">
        <v>0</v>
      </c>
      <c r="B169">
        <v>2018</v>
      </c>
      <c r="C169">
        <v>12</v>
      </c>
      <c r="D169" s="26" t="s">
        <v>314</v>
      </c>
      <c r="E169" s="26" t="s">
        <v>44</v>
      </c>
      <c r="F169" s="27">
        <v>43281</v>
      </c>
      <c r="G169" s="27">
        <v>43293</v>
      </c>
      <c r="H169" s="27">
        <v>133</v>
      </c>
      <c r="I169" s="27" t="s">
        <v>1</v>
      </c>
      <c r="J169" s="26" t="s">
        <v>2</v>
      </c>
      <c r="K169" s="39" t="s">
        <v>5</v>
      </c>
      <c r="L169" t="s">
        <v>352</v>
      </c>
      <c r="O169" t="s">
        <v>0</v>
      </c>
      <c r="P169" t="s">
        <v>158</v>
      </c>
      <c r="Q169" t="s">
        <v>637</v>
      </c>
      <c r="V169" s="1">
        <v>8.8000000000000007</v>
      </c>
      <c r="X169" s="25" t="s">
        <v>207</v>
      </c>
      <c r="Y169" t="s">
        <v>702</v>
      </c>
      <c r="Z169" t="s">
        <v>702</v>
      </c>
    </row>
    <row r="170" spans="1:26" x14ac:dyDescent="0.35">
      <c r="A170" t="s">
        <v>0</v>
      </c>
      <c r="B170">
        <v>2018</v>
      </c>
      <c r="C170">
        <v>12</v>
      </c>
      <c r="D170" s="26" t="s">
        <v>314</v>
      </c>
      <c r="E170" s="26" t="s">
        <v>44</v>
      </c>
      <c r="F170" s="27">
        <v>43281</v>
      </c>
      <c r="G170" s="27">
        <v>43293</v>
      </c>
      <c r="H170" s="27">
        <v>134</v>
      </c>
      <c r="I170" s="27" t="s">
        <v>1</v>
      </c>
      <c r="J170" s="26" t="s">
        <v>2</v>
      </c>
      <c r="K170" s="39" t="s">
        <v>6</v>
      </c>
      <c r="L170" t="s">
        <v>352</v>
      </c>
      <c r="O170" t="s">
        <v>0</v>
      </c>
      <c r="P170" t="s">
        <v>158</v>
      </c>
      <c r="Q170" t="s">
        <v>637</v>
      </c>
      <c r="V170" s="1">
        <v>100.29</v>
      </c>
      <c r="X170" s="25" t="s">
        <v>207</v>
      </c>
      <c r="Y170" t="s">
        <v>702</v>
      </c>
      <c r="Z170" t="s">
        <v>702</v>
      </c>
    </row>
    <row r="171" spans="1:26" x14ac:dyDescent="0.35">
      <c r="A171" t="s">
        <v>0</v>
      </c>
      <c r="B171">
        <v>2018</v>
      </c>
      <c r="C171">
        <v>12</v>
      </c>
      <c r="D171" s="26" t="s">
        <v>314</v>
      </c>
      <c r="E171" s="26" t="s">
        <v>44</v>
      </c>
      <c r="F171" s="27">
        <v>43281</v>
      </c>
      <c r="G171" s="27">
        <v>43293</v>
      </c>
      <c r="H171" s="27">
        <v>135</v>
      </c>
      <c r="I171" s="27" t="s">
        <v>1</v>
      </c>
      <c r="J171" s="26" t="s">
        <v>2</v>
      </c>
      <c r="K171" s="39" t="s">
        <v>7</v>
      </c>
      <c r="L171" t="s">
        <v>352</v>
      </c>
      <c r="O171" t="s">
        <v>0</v>
      </c>
      <c r="P171" t="s">
        <v>158</v>
      </c>
      <c r="Q171" t="s">
        <v>637</v>
      </c>
      <c r="V171" s="1">
        <v>7.93</v>
      </c>
      <c r="X171" s="25" t="s">
        <v>207</v>
      </c>
      <c r="Y171" t="s">
        <v>702</v>
      </c>
      <c r="Z171" t="s">
        <v>702</v>
      </c>
    </row>
    <row r="172" spans="1:26" x14ac:dyDescent="0.35">
      <c r="A172" t="s">
        <v>0</v>
      </c>
      <c r="B172">
        <v>2018</v>
      </c>
      <c r="C172">
        <v>12</v>
      </c>
      <c r="D172" s="26" t="s">
        <v>314</v>
      </c>
      <c r="E172" s="26" t="s">
        <v>44</v>
      </c>
      <c r="F172" s="27">
        <v>43281</v>
      </c>
      <c r="G172" s="27">
        <v>43293</v>
      </c>
      <c r="H172" s="27">
        <v>136</v>
      </c>
      <c r="I172" s="27" t="s">
        <v>1</v>
      </c>
      <c r="J172" s="26" t="s">
        <v>2</v>
      </c>
      <c r="K172" s="39" t="s">
        <v>8</v>
      </c>
      <c r="L172" t="s">
        <v>352</v>
      </c>
      <c r="O172" t="s">
        <v>0</v>
      </c>
      <c r="P172" t="s">
        <v>158</v>
      </c>
      <c r="Q172" t="s">
        <v>637</v>
      </c>
      <c r="V172" s="1">
        <v>4.4400000000000004</v>
      </c>
      <c r="X172" s="25" t="s">
        <v>207</v>
      </c>
      <c r="Y172" t="s">
        <v>702</v>
      </c>
      <c r="Z172" t="s">
        <v>702</v>
      </c>
    </row>
    <row r="173" spans="1:26" x14ac:dyDescent="0.35">
      <c r="A173" t="s">
        <v>0</v>
      </c>
      <c r="B173">
        <v>2018</v>
      </c>
      <c r="C173">
        <v>12</v>
      </c>
      <c r="D173" s="26" t="s">
        <v>314</v>
      </c>
      <c r="E173" s="26" t="s">
        <v>44</v>
      </c>
      <c r="F173" s="27">
        <v>43281</v>
      </c>
      <c r="G173" s="27">
        <v>43293</v>
      </c>
      <c r="H173" s="27">
        <v>137</v>
      </c>
      <c r="I173" s="27" t="s">
        <v>1</v>
      </c>
      <c r="J173" s="26" t="s">
        <v>2</v>
      </c>
      <c r="K173" s="39" t="s">
        <v>9</v>
      </c>
      <c r="L173" t="s">
        <v>352</v>
      </c>
      <c r="O173" t="s">
        <v>0</v>
      </c>
      <c r="P173" t="s">
        <v>158</v>
      </c>
      <c r="Q173" t="s">
        <v>637</v>
      </c>
      <c r="V173" s="1">
        <v>6.2</v>
      </c>
      <c r="X173" s="25" t="s">
        <v>207</v>
      </c>
      <c r="Y173" t="s">
        <v>702</v>
      </c>
      <c r="Z173" t="s">
        <v>702</v>
      </c>
    </row>
    <row r="174" spans="1:26" x14ac:dyDescent="0.35">
      <c r="A174" t="s">
        <v>0</v>
      </c>
      <c r="B174">
        <v>2018</v>
      </c>
      <c r="C174">
        <v>12</v>
      </c>
      <c r="D174" s="26" t="s">
        <v>314</v>
      </c>
      <c r="E174" s="26" t="s">
        <v>44</v>
      </c>
      <c r="F174" s="27">
        <v>43281</v>
      </c>
      <c r="G174" s="27">
        <v>43293</v>
      </c>
      <c r="H174" s="27">
        <v>138</v>
      </c>
      <c r="I174" s="27" t="s">
        <v>1</v>
      </c>
      <c r="J174" s="26" t="s">
        <v>2</v>
      </c>
      <c r="K174" s="39" t="s">
        <v>11</v>
      </c>
      <c r="L174" t="s">
        <v>352</v>
      </c>
      <c r="O174" t="s">
        <v>0</v>
      </c>
      <c r="P174" t="s">
        <v>158</v>
      </c>
      <c r="Q174" t="s">
        <v>637</v>
      </c>
      <c r="V174" s="1">
        <v>671.86</v>
      </c>
      <c r="X174" s="25" t="s">
        <v>207</v>
      </c>
      <c r="Y174" t="s">
        <v>702</v>
      </c>
      <c r="Z174" t="s">
        <v>702</v>
      </c>
    </row>
    <row r="175" spans="1:26" x14ac:dyDescent="0.35">
      <c r="A175" t="s">
        <v>0</v>
      </c>
      <c r="B175">
        <v>2018</v>
      </c>
      <c r="C175">
        <v>12</v>
      </c>
      <c r="D175" s="26" t="s">
        <v>314</v>
      </c>
      <c r="E175" s="26" t="s">
        <v>44</v>
      </c>
      <c r="F175" s="27">
        <v>43281</v>
      </c>
      <c r="G175" s="27">
        <v>43293</v>
      </c>
      <c r="H175" s="27">
        <v>179</v>
      </c>
      <c r="I175" s="27" t="s">
        <v>26</v>
      </c>
      <c r="J175" s="26" t="s">
        <v>2</v>
      </c>
      <c r="K175" s="39" t="s">
        <v>3</v>
      </c>
      <c r="L175" t="s">
        <v>352</v>
      </c>
      <c r="O175" t="s">
        <v>0</v>
      </c>
      <c r="P175" t="s">
        <v>158</v>
      </c>
      <c r="Q175" t="s">
        <v>637</v>
      </c>
      <c r="V175" s="1">
        <v>106.7</v>
      </c>
      <c r="X175" s="25" t="s">
        <v>45</v>
      </c>
      <c r="Y175" t="s">
        <v>702</v>
      </c>
      <c r="Z175" t="s">
        <v>702</v>
      </c>
    </row>
    <row r="176" spans="1:26" x14ac:dyDescent="0.35">
      <c r="A176" t="s">
        <v>0</v>
      </c>
      <c r="B176">
        <v>2018</v>
      </c>
      <c r="C176">
        <v>12</v>
      </c>
      <c r="D176" s="26" t="s">
        <v>314</v>
      </c>
      <c r="E176" s="26" t="s">
        <v>44</v>
      </c>
      <c r="F176" s="27">
        <v>43281</v>
      </c>
      <c r="G176" s="27">
        <v>43293</v>
      </c>
      <c r="H176" s="27">
        <v>180</v>
      </c>
      <c r="I176" s="27" t="s">
        <v>26</v>
      </c>
      <c r="J176" s="26" t="s">
        <v>2</v>
      </c>
      <c r="K176" s="39" t="s">
        <v>4</v>
      </c>
      <c r="L176" t="s">
        <v>352</v>
      </c>
      <c r="O176" t="s">
        <v>0</v>
      </c>
      <c r="P176" t="s">
        <v>158</v>
      </c>
      <c r="Q176" t="s">
        <v>637</v>
      </c>
      <c r="V176" s="1">
        <v>59.03</v>
      </c>
      <c r="X176" s="25" t="s">
        <v>45</v>
      </c>
      <c r="Y176" t="s">
        <v>702</v>
      </c>
      <c r="Z176" t="s">
        <v>702</v>
      </c>
    </row>
    <row r="177" spans="1:26" x14ac:dyDescent="0.35">
      <c r="A177" t="s">
        <v>0</v>
      </c>
      <c r="B177">
        <v>2018</v>
      </c>
      <c r="C177">
        <v>12</v>
      </c>
      <c r="D177" s="26" t="s">
        <v>314</v>
      </c>
      <c r="E177" s="26" t="s">
        <v>44</v>
      </c>
      <c r="F177" s="27">
        <v>43281</v>
      </c>
      <c r="G177" s="27">
        <v>43293</v>
      </c>
      <c r="H177" s="27">
        <v>181</v>
      </c>
      <c r="I177" s="27" t="s">
        <v>26</v>
      </c>
      <c r="J177" s="26" t="s">
        <v>2</v>
      </c>
      <c r="K177" s="39" t="s">
        <v>5</v>
      </c>
      <c r="L177" t="s">
        <v>352</v>
      </c>
      <c r="O177" t="s">
        <v>0</v>
      </c>
      <c r="P177" t="s">
        <v>158</v>
      </c>
      <c r="Q177" t="s">
        <v>637</v>
      </c>
      <c r="V177" s="1">
        <v>10.36</v>
      </c>
      <c r="X177" s="25" t="s">
        <v>45</v>
      </c>
      <c r="Y177" t="s">
        <v>702</v>
      </c>
      <c r="Z177" t="s">
        <v>702</v>
      </c>
    </row>
    <row r="178" spans="1:26" x14ac:dyDescent="0.35">
      <c r="A178" t="s">
        <v>0</v>
      </c>
      <c r="B178">
        <v>2018</v>
      </c>
      <c r="C178">
        <v>12</v>
      </c>
      <c r="D178" s="26" t="s">
        <v>314</v>
      </c>
      <c r="E178" s="26" t="s">
        <v>44</v>
      </c>
      <c r="F178" s="27">
        <v>43281</v>
      </c>
      <c r="G178" s="27">
        <v>43293</v>
      </c>
      <c r="H178" s="27">
        <v>182</v>
      </c>
      <c r="I178" s="27" t="s">
        <v>26</v>
      </c>
      <c r="J178" s="26" t="s">
        <v>2</v>
      </c>
      <c r="K178" s="39" t="s">
        <v>6</v>
      </c>
      <c r="L178" t="s">
        <v>352</v>
      </c>
      <c r="O178" t="s">
        <v>0</v>
      </c>
      <c r="P178" t="s">
        <v>158</v>
      </c>
      <c r="Q178" t="s">
        <v>637</v>
      </c>
      <c r="V178" s="1">
        <v>118.8</v>
      </c>
      <c r="X178" s="25" t="s">
        <v>45</v>
      </c>
      <c r="Y178" t="s">
        <v>702</v>
      </c>
      <c r="Z178" t="s">
        <v>702</v>
      </c>
    </row>
    <row r="179" spans="1:26" x14ac:dyDescent="0.35">
      <c r="A179" t="s">
        <v>0</v>
      </c>
      <c r="B179">
        <v>2018</v>
      </c>
      <c r="C179">
        <v>12</v>
      </c>
      <c r="D179" s="26" t="s">
        <v>314</v>
      </c>
      <c r="E179" s="26" t="s">
        <v>44</v>
      </c>
      <c r="F179" s="27">
        <v>43281</v>
      </c>
      <c r="G179" s="27">
        <v>43293</v>
      </c>
      <c r="H179" s="27">
        <v>183</v>
      </c>
      <c r="I179" s="27" t="s">
        <v>26</v>
      </c>
      <c r="J179" s="26" t="s">
        <v>2</v>
      </c>
      <c r="K179" s="39" t="s">
        <v>7</v>
      </c>
      <c r="L179" t="s">
        <v>352</v>
      </c>
      <c r="O179" t="s">
        <v>0</v>
      </c>
      <c r="P179" t="s">
        <v>158</v>
      </c>
      <c r="Q179" t="s">
        <v>637</v>
      </c>
      <c r="V179" s="1">
        <v>9.33</v>
      </c>
      <c r="X179" s="25" t="s">
        <v>45</v>
      </c>
      <c r="Y179" t="s">
        <v>702</v>
      </c>
      <c r="Z179" t="s">
        <v>702</v>
      </c>
    </row>
    <row r="180" spans="1:26" x14ac:dyDescent="0.35">
      <c r="A180" t="s">
        <v>0</v>
      </c>
      <c r="B180">
        <v>2018</v>
      </c>
      <c r="C180">
        <v>12</v>
      </c>
      <c r="D180" s="26" t="s">
        <v>314</v>
      </c>
      <c r="E180" s="26" t="s">
        <v>44</v>
      </c>
      <c r="F180" s="27">
        <v>43281</v>
      </c>
      <c r="G180" s="27">
        <v>43293</v>
      </c>
      <c r="H180" s="27">
        <v>184</v>
      </c>
      <c r="I180" s="27" t="s">
        <v>26</v>
      </c>
      <c r="J180" s="26" t="s">
        <v>2</v>
      </c>
      <c r="K180" s="39" t="s">
        <v>8</v>
      </c>
      <c r="L180" t="s">
        <v>352</v>
      </c>
      <c r="O180" t="s">
        <v>0</v>
      </c>
      <c r="P180" t="s">
        <v>158</v>
      </c>
      <c r="Q180" t="s">
        <v>637</v>
      </c>
      <c r="V180" s="1">
        <v>5.22</v>
      </c>
      <c r="X180" s="25" t="s">
        <v>45</v>
      </c>
      <c r="Y180" t="s">
        <v>702</v>
      </c>
      <c r="Z180" t="s">
        <v>702</v>
      </c>
    </row>
    <row r="181" spans="1:26" x14ac:dyDescent="0.35">
      <c r="A181" t="s">
        <v>0</v>
      </c>
      <c r="B181">
        <v>2018</v>
      </c>
      <c r="C181">
        <v>12</v>
      </c>
      <c r="D181" s="26" t="s">
        <v>314</v>
      </c>
      <c r="E181" s="26" t="s">
        <v>44</v>
      </c>
      <c r="F181" s="27">
        <v>43281</v>
      </c>
      <c r="G181" s="27">
        <v>43293</v>
      </c>
      <c r="H181" s="27">
        <v>185</v>
      </c>
      <c r="I181" s="27" t="s">
        <v>26</v>
      </c>
      <c r="J181" s="26" t="s">
        <v>2</v>
      </c>
      <c r="K181" s="39" t="s">
        <v>9</v>
      </c>
      <c r="L181" t="s">
        <v>352</v>
      </c>
      <c r="O181" t="s">
        <v>0</v>
      </c>
      <c r="P181" t="s">
        <v>158</v>
      </c>
      <c r="Q181" t="s">
        <v>637</v>
      </c>
      <c r="V181" s="1">
        <v>4.0999999999999996</v>
      </c>
      <c r="X181" s="25" t="s">
        <v>45</v>
      </c>
      <c r="Y181" t="s">
        <v>702</v>
      </c>
      <c r="Z181" t="s">
        <v>702</v>
      </c>
    </row>
    <row r="182" spans="1:26" x14ac:dyDescent="0.35">
      <c r="A182" t="s">
        <v>0</v>
      </c>
      <c r="B182">
        <v>2018</v>
      </c>
      <c r="C182">
        <v>12</v>
      </c>
      <c r="D182" s="26" t="s">
        <v>314</v>
      </c>
      <c r="E182" s="26" t="s">
        <v>44</v>
      </c>
      <c r="F182" s="27">
        <v>43281</v>
      </c>
      <c r="G182" s="27">
        <v>43293</v>
      </c>
      <c r="H182" s="27">
        <v>186</v>
      </c>
      <c r="I182" s="27" t="s">
        <v>26</v>
      </c>
      <c r="J182" s="26" t="s">
        <v>2</v>
      </c>
      <c r="K182" s="39" t="s">
        <v>11</v>
      </c>
      <c r="L182" t="s">
        <v>352</v>
      </c>
      <c r="O182" t="s">
        <v>0</v>
      </c>
      <c r="P182" t="s">
        <v>158</v>
      </c>
      <c r="Q182" t="s">
        <v>637</v>
      </c>
      <c r="V182" s="1">
        <v>790.94</v>
      </c>
      <c r="X182" s="25" t="s">
        <v>45</v>
      </c>
      <c r="Y182" t="s">
        <v>702</v>
      </c>
      <c r="Z182" t="s">
        <v>702</v>
      </c>
    </row>
    <row r="183" spans="1:26" x14ac:dyDescent="0.35">
      <c r="A183" t="s">
        <v>0</v>
      </c>
      <c r="B183">
        <v>2018</v>
      </c>
      <c r="C183">
        <v>12</v>
      </c>
      <c r="D183" s="26" t="s">
        <v>314</v>
      </c>
      <c r="E183" s="26" t="s">
        <v>44</v>
      </c>
      <c r="F183" s="27">
        <v>43281</v>
      </c>
      <c r="G183" s="27">
        <v>43293</v>
      </c>
      <c r="H183" s="27">
        <v>187</v>
      </c>
      <c r="I183" s="27" t="s">
        <v>1</v>
      </c>
      <c r="J183" s="26" t="s">
        <v>2</v>
      </c>
      <c r="K183" s="39" t="s">
        <v>3</v>
      </c>
      <c r="L183" t="s">
        <v>352</v>
      </c>
      <c r="O183" t="s">
        <v>0</v>
      </c>
      <c r="P183" t="s">
        <v>158</v>
      </c>
      <c r="Q183" t="s">
        <v>637</v>
      </c>
      <c r="V183" s="1">
        <v>106.7</v>
      </c>
      <c r="X183" s="25" t="s">
        <v>45</v>
      </c>
      <c r="Y183" t="s">
        <v>702</v>
      </c>
      <c r="Z183" t="s">
        <v>702</v>
      </c>
    </row>
    <row r="184" spans="1:26" x14ac:dyDescent="0.35">
      <c r="A184" t="s">
        <v>0</v>
      </c>
      <c r="B184">
        <v>2018</v>
      </c>
      <c r="C184">
        <v>12</v>
      </c>
      <c r="D184" s="26" t="s">
        <v>314</v>
      </c>
      <c r="E184" s="26" t="s">
        <v>44</v>
      </c>
      <c r="F184" s="27">
        <v>43281</v>
      </c>
      <c r="G184" s="27">
        <v>43293</v>
      </c>
      <c r="H184" s="27">
        <v>188</v>
      </c>
      <c r="I184" s="27" t="s">
        <v>1</v>
      </c>
      <c r="J184" s="26" t="s">
        <v>2</v>
      </c>
      <c r="K184" s="39" t="s">
        <v>4</v>
      </c>
      <c r="L184" t="s">
        <v>352</v>
      </c>
      <c r="O184" t="s">
        <v>0</v>
      </c>
      <c r="P184" t="s">
        <v>158</v>
      </c>
      <c r="Q184" t="s">
        <v>637</v>
      </c>
      <c r="V184" s="1">
        <v>59.04</v>
      </c>
      <c r="X184" s="25" t="s">
        <v>45</v>
      </c>
      <c r="Y184" t="s">
        <v>702</v>
      </c>
      <c r="Z184" t="s">
        <v>702</v>
      </c>
    </row>
    <row r="185" spans="1:26" x14ac:dyDescent="0.35">
      <c r="A185" t="s">
        <v>0</v>
      </c>
      <c r="B185">
        <v>2018</v>
      </c>
      <c r="C185">
        <v>12</v>
      </c>
      <c r="D185" s="26" t="s">
        <v>314</v>
      </c>
      <c r="E185" s="26" t="s">
        <v>44</v>
      </c>
      <c r="F185" s="27">
        <v>43281</v>
      </c>
      <c r="G185" s="27">
        <v>43293</v>
      </c>
      <c r="H185" s="27">
        <v>189</v>
      </c>
      <c r="I185" s="27" t="s">
        <v>1</v>
      </c>
      <c r="J185" s="26" t="s">
        <v>2</v>
      </c>
      <c r="K185" s="39" t="s">
        <v>5</v>
      </c>
      <c r="L185" t="s">
        <v>352</v>
      </c>
      <c r="O185" t="s">
        <v>0</v>
      </c>
      <c r="P185" t="s">
        <v>158</v>
      </c>
      <c r="Q185" t="s">
        <v>637</v>
      </c>
      <c r="V185" s="1">
        <v>10.36</v>
      </c>
      <c r="X185" s="25" t="s">
        <v>45</v>
      </c>
      <c r="Y185" t="s">
        <v>702</v>
      </c>
      <c r="Z185" t="s">
        <v>702</v>
      </c>
    </row>
    <row r="186" spans="1:26" x14ac:dyDescent="0.35">
      <c r="A186" t="s">
        <v>0</v>
      </c>
      <c r="B186">
        <v>2018</v>
      </c>
      <c r="C186">
        <v>12</v>
      </c>
      <c r="D186" s="26" t="s">
        <v>314</v>
      </c>
      <c r="E186" s="26" t="s">
        <v>44</v>
      </c>
      <c r="F186" s="27">
        <v>43281</v>
      </c>
      <c r="G186" s="27">
        <v>43293</v>
      </c>
      <c r="H186" s="27">
        <v>190</v>
      </c>
      <c r="I186" s="27" t="s">
        <v>1</v>
      </c>
      <c r="J186" s="26" t="s">
        <v>2</v>
      </c>
      <c r="K186" s="39" t="s">
        <v>6</v>
      </c>
      <c r="L186" t="s">
        <v>352</v>
      </c>
      <c r="O186" t="s">
        <v>0</v>
      </c>
      <c r="P186" t="s">
        <v>158</v>
      </c>
      <c r="Q186" t="s">
        <v>637</v>
      </c>
      <c r="V186" s="1">
        <v>118.8</v>
      </c>
      <c r="X186" s="25" t="s">
        <v>45</v>
      </c>
      <c r="Y186" t="s">
        <v>702</v>
      </c>
      <c r="Z186" t="s">
        <v>702</v>
      </c>
    </row>
    <row r="187" spans="1:26" x14ac:dyDescent="0.35">
      <c r="A187" t="s">
        <v>0</v>
      </c>
      <c r="B187">
        <v>2018</v>
      </c>
      <c r="C187">
        <v>12</v>
      </c>
      <c r="D187" s="26" t="s">
        <v>314</v>
      </c>
      <c r="E187" s="26" t="s">
        <v>44</v>
      </c>
      <c r="F187" s="27">
        <v>43281</v>
      </c>
      <c r="G187" s="27">
        <v>43293</v>
      </c>
      <c r="H187" s="27">
        <v>191</v>
      </c>
      <c r="I187" s="27" t="s">
        <v>1</v>
      </c>
      <c r="J187" s="26" t="s">
        <v>2</v>
      </c>
      <c r="K187" s="39" t="s">
        <v>7</v>
      </c>
      <c r="L187" t="s">
        <v>352</v>
      </c>
      <c r="O187" t="s">
        <v>0</v>
      </c>
      <c r="P187" t="s">
        <v>158</v>
      </c>
      <c r="Q187" t="s">
        <v>637</v>
      </c>
      <c r="V187" s="1">
        <v>9.34</v>
      </c>
      <c r="X187" s="25" t="s">
        <v>45</v>
      </c>
      <c r="Y187" t="s">
        <v>702</v>
      </c>
      <c r="Z187" t="s">
        <v>702</v>
      </c>
    </row>
    <row r="188" spans="1:26" x14ac:dyDescent="0.35">
      <c r="A188" t="s">
        <v>0</v>
      </c>
      <c r="B188">
        <v>2018</v>
      </c>
      <c r="C188">
        <v>12</v>
      </c>
      <c r="D188" s="26" t="s">
        <v>314</v>
      </c>
      <c r="E188" s="26" t="s">
        <v>44</v>
      </c>
      <c r="F188" s="27">
        <v>43281</v>
      </c>
      <c r="G188" s="27">
        <v>43293</v>
      </c>
      <c r="H188" s="27">
        <v>192</v>
      </c>
      <c r="I188" s="27" t="s">
        <v>1</v>
      </c>
      <c r="J188" s="26" t="s">
        <v>2</v>
      </c>
      <c r="K188" s="39" t="s">
        <v>8</v>
      </c>
      <c r="L188" t="s">
        <v>352</v>
      </c>
      <c r="O188" t="s">
        <v>0</v>
      </c>
      <c r="P188" t="s">
        <v>158</v>
      </c>
      <c r="Q188" t="s">
        <v>637</v>
      </c>
      <c r="V188" s="1">
        <v>5.22</v>
      </c>
      <c r="X188" s="25" t="s">
        <v>45</v>
      </c>
      <c r="Y188" t="s">
        <v>702</v>
      </c>
      <c r="Z188" t="s">
        <v>702</v>
      </c>
    </row>
    <row r="189" spans="1:26" x14ac:dyDescent="0.35">
      <c r="A189" t="s">
        <v>0</v>
      </c>
      <c r="B189">
        <v>2018</v>
      </c>
      <c r="C189">
        <v>12</v>
      </c>
      <c r="D189" s="26" t="s">
        <v>314</v>
      </c>
      <c r="E189" s="26" t="s">
        <v>44</v>
      </c>
      <c r="F189" s="27">
        <v>43281</v>
      </c>
      <c r="G189" s="27">
        <v>43293</v>
      </c>
      <c r="H189" s="27">
        <v>193</v>
      </c>
      <c r="I189" s="27" t="s">
        <v>1</v>
      </c>
      <c r="J189" s="26" t="s">
        <v>2</v>
      </c>
      <c r="K189" s="39" t="s">
        <v>9</v>
      </c>
      <c r="L189" t="s">
        <v>352</v>
      </c>
      <c r="O189" t="s">
        <v>0</v>
      </c>
      <c r="P189" t="s">
        <v>158</v>
      </c>
      <c r="Q189" t="s">
        <v>637</v>
      </c>
      <c r="V189" s="1">
        <v>4.0999999999999996</v>
      </c>
      <c r="X189" s="25" t="s">
        <v>45</v>
      </c>
      <c r="Y189" t="s">
        <v>702</v>
      </c>
      <c r="Z189" t="s">
        <v>702</v>
      </c>
    </row>
    <row r="190" spans="1:26" x14ac:dyDescent="0.35">
      <c r="A190" t="s">
        <v>0</v>
      </c>
      <c r="B190">
        <v>2018</v>
      </c>
      <c r="C190">
        <v>12</v>
      </c>
      <c r="D190" s="26" t="s">
        <v>314</v>
      </c>
      <c r="E190" s="26" t="s">
        <v>44</v>
      </c>
      <c r="F190" s="27">
        <v>43281</v>
      </c>
      <c r="G190" s="27">
        <v>43293</v>
      </c>
      <c r="H190" s="27">
        <v>194</v>
      </c>
      <c r="I190" s="27" t="s">
        <v>1</v>
      </c>
      <c r="J190" s="26" t="s">
        <v>2</v>
      </c>
      <c r="K190" s="39" t="s">
        <v>11</v>
      </c>
      <c r="L190" t="s">
        <v>352</v>
      </c>
      <c r="O190" t="s">
        <v>0</v>
      </c>
      <c r="P190" t="s">
        <v>158</v>
      </c>
      <c r="Q190" t="s">
        <v>637</v>
      </c>
      <c r="V190" s="1">
        <v>790.94</v>
      </c>
      <c r="X190" s="25" t="s">
        <v>45</v>
      </c>
      <c r="Y190" t="s">
        <v>702</v>
      </c>
      <c r="Z190" t="s">
        <v>702</v>
      </c>
    </row>
    <row r="191" spans="1:26" x14ac:dyDescent="0.35">
      <c r="A191" t="s">
        <v>0</v>
      </c>
      <c r="B191">
        <v>2018</v>
      </c>
      <c r="C191">
        <v>12</v>
      </c>
      <c r="D191" s="26" t="s">
        <v>314</v>
      </c>
      <c r="E191" s="26" t="s">
        <v>44</v>
      </c>
      <c r="F191" s="27">
        <v>43281</v>
      </c>
      <c r="G191" s="27">
        <v>43293</v>
      </c>
      <c r="H191" s="27">
        <v>361</v>
      </c>
      <c r="I191" s="27" t="s">
        <v>26</v>
      </c>
      <c r="K191" s="39" t="s">
        <v>12</v>
      </c>
      <c r="L191" t="s">
        <v>322</v>
      </c>
      <c r="P191" t="s">
        <v>158</v>
      </c>
      <c r="V191" s="1">
        <v>-2976.5</v>
      </c>
      <c r="X191" s="25" t="s">
        <v>13</v>
      </c>
      <c r="Y191" t="s">
        <v>702</v>
      </c>
      <c r="Z191" t="s">
        <v>702</v>
      </c>
    </row>
    <row r="192" spans="1:26" x14ac:dyDescent="0.35">
      <c r="A192" t="s">
        <v>0</v>
      </c>
      <c r="B192">
        <v>2018</v>
      </c>
      <c r="C192">
        <v>12</v>
      </c>
      <c r="D192" s="26" t="s">
        <v>314</v>
      </c>
      <c r="E192" s="26" t="s">
        <v>44</v>
      </c>
      <c r="F192" s="27">
        <v>43281</v>
      </c>
      <c r="G192" s="27">
        <v>43293</v>
      </c>
      <c r="H192" s="27">
        <v>363</v>
      </c>
      <c r="I192" s="27" t="s">
        <v>1</v>
      </c>
      <c r="K192" s="39" t="s">
        <v>12</v>
      </c>
      <c r="L192" t="s">
        <v>322</v>
      </c>
      <c r="P192" t="s">
        <v>158</v>
      </c>
      <c r="V192" s="1">
        <v>-2976.56</v>
      </c>
      <c r="X192" s="25" t="s">
        <v>13</v>
      </c>
      <c r="Y192" t="s">
        <v>702</v>
      </c>
      <c r="Z192" t="s">
        <v>702</v>
      </c>
    </row>
    <row r="193" spans="1:26" x14ac:dyDescent="0.35">
      <c r="A193" t="s">
        <v>0</v>
      </c>
      <c r="B193">
        <v>2018</v>
      </c>
      <c r="C193">
        <v>12</v>
      </c>
      <c r="D193" s="26" t="s">
        <v>310</v>
      </c>
      <c r="E193" s="26" t="s">
        <v>48</v>
      </c>
      <c r="F193" s="27">
        <v>43281</v>
      </c>
      <c r="G193" s="27">
        <v>43296</v>
      </c>
      <c r="H193" s="27">
        <v>13</v>
      </c>
      <c r="I193" s="27" t="s">
        <v>1</v>
      </c>
      <c r="J193" s="26" t="s">
        <v>2</v>
      </c>
      <c r="K193" s="39" t="s">
        <v>28</v>
      </c>
      <c r="L193" t="s">
        <v>352</v>
      </c>
      <c r="O193" t="s">
        <v>0</v>
      </c>
      <c r="P193" t="s">
        <v>158</v>
      </c>
      <c r="Q193" t="s">
        <v>637</v>
      </c>
      <c r="V193" s="1">
        <v>-1240.78</v>
      </c>
      <c r="X193" s="25" t="s">
        <v>49</v>
      </c>
      <c r="Y193" t="s">
        <v>702</v>
      </c>
      <c r="Z193" t="s">
        <v>702</v>
      </c>
    </row>
    <row r="194" spans="1:26" x14ac:dyDescent="0.35">
      <c r="A194" t="s">
        <v>0</v>
      </c>
      <c r="B194">
        <v>2018</v>
      </c>
      <c r="C194">
        <v>12</v>
      </c>
      <c r="D194" s="26" t="s">
        <v>310</v>
      </c>
      <c r="E194" s="26" t="s">
        <v>48</v>
      </c>
      <c r="F194" s="27">
        <v>43281</v>
      </c>
      <c r="G194" s="27">
        <v>43296</v>
      </c>
      <c r="H194" s="27">
        <v>48</v>
      </c>
      <c r="I194" s="27" t="s">
        <v>1</v>
      </c>
      <c r="K194" s="39" t="s">
        <v>12</v>
      </c>
      <c r="L194" t="s">
        <v>322</v>
      </c>
      <c r="P194" t="s">
        <v>158</v>
      </c>
      <c r="V194" s="1">
        <v>1240.78</v>
      </c>
      <c r="X194" s="25" t="s">
        <v>13</v>
      </c>
      <c r="Y194" t="s">
        <v>702</v>
      </c>
      <c r="Z194" t="s">
        <v>702</v>
      </c>
    </row>
    <row r="195" spans="1:26" x14ac:dyDescent="0.35">
      <c r="A195" t="s">
        <v>0</v>
      </c>
      <c r="B195">
        <v>2018</v>
      </c>
      <c r="C195">
        <v>12</v>
      </c>
      <c r="D195" s="26" t="s">
        <v>310</v>
      </c>
      <c r="E195" s="26" t="s">
        <v>50</v>
      </c>
      <c r="F195" s="27">
        <v>43281</v>
      </c>
      <c r="G195" s="27">
        <v>43296</v>
      </c>
      <c r="H195" s="27">
        <v>13</v>
      </c>
      <c r="I195" s="27" t="s">
        <v>1</v>
      </c>
      <c r="J195" s="26" t="s">
        <v>2</v>
      </c>
      <c r="K195" s="39" t="s">
        <v>46</v>
      </c>
      <c r="L195" t="s">
        <v>352</v>
      </c>
      <c r="O195" t="s">
        <v>0</v>
      </c>
      <c r="P195" t="s">
        <v>158</v>
      </c>
      <c r="Q195" t="s">
        <v>637</v>
      </c>
      <c r="V195" s="1">
        <v>1240.78</v>
      </c>
      <c r="X195" s="25" t="s">
        <v>47</v>
      </c>
      <c r="Y195" t="s">
        <v>702</v>
      </c>
      <c r="Z195" t="s">
        <v>702</v>
      </c>
    </row>
    <row r="196" spans="1:26" x14ac:dyDescent="0.35">
      <c r="A196" t="s">
        <v>0</v>
      </c>
      <c r="B196">
        <v>2018</v>
      </c>
      <c r="C196">
        <v>12</v>
      </c>
      <c r="D196" s="26" t="s">
        <v>310</v>
      </c>
      <c r="E196" s="26" t="s">
        <v>50</v>
      </c>
      <c r="F196" s="27">
        <v>43281</v>
      </c>
      <c r="G196" s="27">
        <v>43296</v>
      </c>
      <c r="H196" s="27">
        <v>48</v>
      </c>
      <c r="I196" s="27" t="s">
        <v>1</v>
      </c>
      <c r="K196" s="39" t="s">
        <v>12</v>
      </c>
      <c r="L196" t="s">
        <v>322</v>
      </c>
      <c r="P196" t="s">
        <v>158</v>
      </c>
      <c r="V196" s="1">
        <v>-1240.78</v>
      </c>
      <c r="X196" s="25" t="s">
        <v>13</v>
      </c>
      <c r="Y196" t="s">
        <v>702</v>
      </c>
      <c r="Z196" t="s">
        <v>702</v>
      </c>
    </row>
    <row r="197" spans="1:26" x14ac:dyDescent="0.35">
      <c r="A197" t="s">
        <v>0</v>
      </c>
      <c r="B197">
        <v>2018</v>
      </c>
      <c r="C197">
        <v>12</v>
      </c>
      <c r="D197" s="26" t="s">
        <v>310</v>
      </c>
      <c r="E197" s="26" t="s">
        <v>53</v>
      </c>
      <c r="F197" s="27">
        <v>43281</v>
      </c>
      <c r="G197" s="27">
        <v>43297</v>
      </c>
      <c r="H197" s="27">
        <v>6</v>
      </c>
      <c r="I197" s="27" t="s">
        <v>1</v>
      </c>
      <c r="J197" s="26" t="s">
        <v>2</v>
      </c>
      <c r="K197" s="39" t="s">
        <v>22</v>
      </c>
      <c r="L197" t="s">
        <v>352</v>
      </c>
      <c r="O197" t="s">
        <v>0</v>
      </c>
      <c r="P197" t="s">
        <v>158</v>
      </c>
      <c r="Q197" t="s">
        <v>637</v>
      </c>
      <c r="V197" s="1">
        <v>-10758.19</v>
      </c>
      <c r="X197" s="25" t="s">
        <v>36</v>
      </c>
      <c r="Y197" t="s">
        <v>702</v>
      </c>
      <c r="Z197" t="s">
        <v>702</v>
      </c>
    </row>
    <row r="198" spans="1:26" x14ac:dyDescent="0.35">
      <c r="A198" t="s">
        <v>0</v>
      </c>
      <c r="B198">
        <v>2018</v>
      </c>
      <c r="C198">
        <v>12</v>
      </c>
      <c r="D198" s="26" t="s">
        <v>310</v>
      </c>
      <c r="E198" s="26" t="s">
        <v>53</v>
      </c>
      <c r="F198" s="27">
        <v>43281</v>
      </c>
      <c r="G198" s="27">
        <v>43297</v>
      </c>
      <c r="H198" s="27">
        <v>11</v>
      </c>
      <c r="I198" s="27" t="s">
        <v>26</v>
      </c>
      <c r="J198" s="26" t="s">
        <v>2</v>
      </c>
      <c r="K198" s="39" t="s">
        <v>22</v>
      </c>
      <c r="L198" t="s">
        <v>352</v>
      </c>
      <c r="O198" t="s">
        <v>0</v>
      </c>
      <c r="P198" t="s">
        <v>158</v>
      </c>
      <c r="Q198" t="s">
        <v>637</v>
      </c>
      <c r="V198" s="1">
        <v>-10758.19</v>
      </c>
      <c r="X198" s="25" t="s">
        <v>36</v>
      </c>
      <c r="Y198" t="s">
        <v>702</v>
      </c>
      <c r="Z198" t="s">
        <v>702</v>
      </c>
    </row>
    <row r="199" spans="1:26" x14ac:dyDescent="0.35">
      <c r="A199" t="s">
        <v>0</v>
      </c>
      <c r="B199">
        <v>2018</v>
      </c>
      <c r="C199">
        <v>12</v>
      </c>
      <c r="D199" s="26" t="s">
        <v>310</v>
      </c>
      <c r="E199" s="26" t="s">
        <v>53</v>
      </c>
      <c r="F199" s="27">
        <v>43281</v>
      </c>
      <c r="G199" s="27">
        <v>43297</v>
      </c>
      <c r="H199" s="27">
        <v>49</v>
      </c>
      <c r="I199" s="27" t="s">
        <v>1</v>
      </c>
      <c r="K199" s="39" t="s">
        <v>12</v>
      </c>
      <c r="L199" t="s">
        <v>322</v>
      </c>
      <c r="P199" t="s">
        <v>158</v>
      </c>
      <c r="V199" s="1">
        <v>10758.19</v>
      </c>
      <c r="X199" s="25" t="s">
        <v>13</v>
      </c>
      <c r="Y199" t="s">
        <v>702</v>
      </c>
      <c r="Z199" t="s">
        <v>702</v>
      </c>
    </row>
    <row r="200" spans="1:26" x14ac:dyDescent="0.35">
      <c r="A200" t="s">
        <v>0</v>
      </c>
      <c r="B200">
        <v>2018</v>
      </c>
      <c r="C200">
        <v>12</v>
      </c>
      <c r="D200" s="26" t="s">
        <v>310</v>
      </c>
      <c r="E200" s="26" t="s">
        <v>53</v>
      </c>
      <c r="F200" s="27">
        <v>43281</v>
      </c>
      <c r="G200" s="27">
        <v>43297</v>
      </c>
      <c r="H200" s="27">
        <v>55</v>
      </c>
      <c r="I200" s="27" t="s">
        <v>26</v>
      </c>
      <c r="K200" s="39" t="s">
        <v>12</v>
      </c>
      <c r="L200" t="s">
        <v>322</v>
      </c>
      <c r="P200" t="s">
        <v>158</v>
      </c>
      <c r="V200" s="1">
        <v>10758.19</v>
      </c>
      <c r="X200" s="25" t="s">
        <v>13</v>
      </c>
      <c r="Y200" t="s">
        <v>702</v>
      </c>
      <c r="Z200" t="s">
        <v>702</v>
      </c>
    </row>
    <row r="201" spans="1:26" x14ac:dyDescent="0.35">
      <c r="A201" t="s">
        <v>0</v>
      </c>
      <c r="B201">
        <v>2018</v>
      </c>
      <c r="C201">
        <v>12</v>
      </c>
      <c r="D201" s="26" t="s">
        <v>314</v>
      </c>
      <c r="E201" s="26" t="s">
        <v>54</v>
      </c>
      <c r="F201" s="27">
        <v>43281</v>
      </c>
      <c r="G201" s="27">
        <v>43297</v>
      </c>
      <c r="H201" s="27">
        <v>13</v>
      </c>
      <c r="I201" s="27" t="s">
        <v>1</v>
      </c>
      <c r="J201" s="26" t="s">
        <v>2</v>
      </c>
      <c r="K201" s="39" t="s">
        <v>22</v>
      </c>
      <c r="L201" t="s">
        <v>352</v>
      </c>
      <c r="O201" t="s">
        <v>0</v>
      </c>
      <c r="P201" t="s">
        <v>158</v>
      </c>
      <c r="Q201" t="s">
        <v>637</v>
      </c>
      <c r="V201" s="1">
        <v>-411.98</v>
      </c>
      <c r="X201" s="25" t="s">
        <v>55</v>
      </c>
      <c r="Y201" t="s">
        <v>702</v>
      </c>
      <c r="Z201" t="s">
        <v>702</v>
      </c>
    </row>
    <row r="202" spans="1:26" x14ac:dyDescent="0.35">
      <c r="A202" t="s">
        <v>0</v>
      </c>
      <c r="B202">
        <v>2018</v>
      </c>
      <c r="C202">
        <v>12</v>
      </c>
      <c r="D202" s="26" t="s">
        <v>314</v>
      </c>
      <c r="E202" s="26" t="s">
        <v>54</v>
      </c>
      <c r="F202" s="27">
        <v>43281</v>
      </c>
      <c r="G202" s="27">
        <v>43297</v>
      </c>
      <c r="H202" s="27">
        <v>36</v>
      </c>
      <c r="I202" s="27" t="s">
        <v>1</v>
      </c>
      <c r="J202" s="26" t="s">
        <v>2</v>
      </c>
      <c r="K202" s="39" t="s">
        <v>28</v>
      </c>
      <c r="L202" t="s">
        <v>352</v>
      </c>
      <c r="O202" t="s">
        <v>0</v>
      </c>
      <c r="P202" t="s">
        <v>158</v>
      </c>
      <c r="Q202" t="s">
        <v>637</v>
      </c>
      <c r="V202" s="1">
        <v>411.98</v>
      </c>
      <c r="X202" s="25" t="s">
        <v>55</v>
      </c>
      <c r="Y202" t="s">
        <v>702</v>
      </c>
      <c r="Z202" t="s">
        <v>702</v>
      </c>
    </row>
    <row r="203" spans="1:26" x14ac:dyDescent="0.35">
      <c r="A203" t="s">
        <v>0</v>
      </c>
      <c r="B203">
        <v>2018</v>
      </c>
      <c r="C203">
        <v>998</v>
      </c>
      <c r="D203" s="26" t="s">
        <v>314</v>
      </c>
      <c r="E203" s="26" t="s">
        <v>206</v>
      </c>
      <c r="F203" s="27">
        <v>43281</v>
      </c>
      <c r="G203" s="27">
        <v>43302</v>
      </c>
      <c r="H203" s="27">
        <v>116</v>
      </c>
      <c r="I203" s="27" t="s">
        <v>26</v>
      </c>
      <c r="K203" s="39" t="s">
        <v>12</v>
      </c>
      <c r="L203" t="s">
        <v>322</v>
      </c>
      <c r="O203" t="s">
        <v>0</v>
      </c>
      <c r="P203" t="s">
        <v>158</v>
      </c>
      <c r="Q203" t="s">
        <v>637</v>
      </c>
      <c r="V203" s="1">
        <v>13509.27</v>
      </c>
      <c r="W203" t="s">
        <v>204</v>
      </c>
      <c r="X203" s="25" t="s">
        <v>13</v>
      </c>
      <c r="Y203" t="s">
        <v>702</v>
      </c>
      <c r="Z203" t="s">
        <v>702</v>
      </c>
    </row>
    <row r="204" spans="1:26" x14ac:dyDescent="0.35">
      <c r="A204" t="s">
        <v>0</v>
      </c>
      <c r="B204">
        <v>2018</v>
      </c>
      <c r="C204">
        <v>998</v>
      </c>
      <c r="D204" s="26" t="s">
        <v>314</v>
      </c>
      <c r="E204" s="26" t="s">
        <v>206</v>
      </c>
      <c r="F204" s="27">
        <v>43281</v>
      </c>
      <c r="G204" s="27">
        <v>43302</v>
      </c>
      <c r="H204" s="27">
        <v>1023</v>
      </c>
      <c r="I204" s="27" t="s">
        <v>26</v>
      </c>
      <c r="K204" s="39" t="s">
        <v>205</v>
      </c>
      <c r="L204" t="s">
        <v>322</v>
      </c>
      <c r="O204" t="s">
        <v>0</v>
      </c>
      <c r="P204" t="s">
        <v>158</v>
      </c>
      <c r="Q204" t="s">
        <v>637</v>
      </c>
      <c r="V204" s="1">
        <v>-13509.27</v>
      </c>
      <c r="W204" t="s">
        <v>204</v>
      </c>
      <c r="X204" s="25" t="s">
        <v>203</v>
      </c>
      <c r="Y204" t="s">
        <v>702</v>
      </c>
      <c r="Z204" t="s">
        <v>702</v>
      </c>
    </row>
    <row r="205" spans="1:26" x14ac:dyDescent="0.35">
      <c r="A205" t="s">
        <v>0</v>
      </c>
      <c r="B205">
        <v>2019</v>
      </c>
      <c r="C205">
        <v>2</v>
      </c>
      <c r="D205" s="26" t="s">
        <v>310</v>
      </c>
      <c r="E205" s="26" t="s">
        <v>202</v>
      </c>
      <c r="F205" s="27">
        <v>43333</v>
      </c>
      <c r="G205" s="27">
        <v>43343</v>
      </c>
      <c r="H205" s="27">
        <v>18</v>
      </c>
      <c r="I205" s="27" t="s">
        <v>26</v>
      </c>
      <c r="J205" s="26" t="s">
        <v>57</v>
      </c>
      <c r="K205" s="39" t="s">
        <v>80</v>
      </c>
      <c r="L205" t="s">
        <v>353</v>
      </c>
      <c r="O205" t="s">
        <v>0</v>
      </c>
      <c r="P205" t="s">
        <v>158</v>
      </c>
      <c r="Q205" t="s">
        <v>637</v>
      </c>
      <c r="V205" s="1">
        <v>36.229999999999997</v>
      </c>
      <c r="X205" s="25" t="s">
        <v>81</v>
      </c>
      <c r="Y205" t="s">
        <v>702</v>
      </c>
      <c r="Z205" t="s">
        <v>702</v>
      </c>
    </row>
    <row r="206" spans="1:26" x14ac:dyDescent="0.35">
      <c r="A206" t="s">
        <v>0</v>
      </c>
      <c r="B206">
        <v>2019</v>
      </c>
      <c r="C206">
        <v>2</v>
      </c>
      <c r="D206" s="26" t="s">
        <v>310</v>
      </c>
      <c r="E206" s="26" t="s">
        <v>202</v>
      </c>
      <c r="F206" s="27">
        <v>43333</v>
      </c>
      <c r="G206" s="27">
        <v>43343</v>
      </c>
      <c r="H206" s="27">
        <v>19</v>
      </c>
      <c r="I206" s="27" t="s">
        <v>1</v>
      </c>
      <c r="J206" s="26" t="s">
        <v>57</v>
      </c>
      <c r="K206" s="39" t="s">
        <v>80</v>
      </c>
      <c r="L206" t="s">
        <v>319</v>
      </c>
      <c r="O206" t="s">
        <v>0</v>
      </c>
      <c r="P206" t="s">
        <v>158</v>
      </c>
      <c r="Q206" t="s">
        <v>637</v>
      </c>
      <c r="V206" s="1">
        <v>36.229999999999997</v>
      </c>
      <c r="X206" s="25" t="s">
        <v>81</v>
      </c>
      <c r="Y206" t="s">
        <v>702</v>
      </c>
      <c r="Z206" t="s">
        <v>702</v>
      </c>
    </row>
    <row r="207" spans="1:26" x14ac:dyDescent="0.35">
      <c r="A207" t="s">
        <v>0</v>
      </c>
      <c r="B207">
        <v>2019</v>
      </c>
      <c r="C207">
        <v>2</v>
      </c>
      <c r="D207" s="26" t="s">
        <v>310</v>
      </c>
      <c r="E207" s="26" t="s">
        <v>202</v>
      </c>
      <c r="F207" s="27">
        <v>43333</v>
      </c>
      <c r="G207" s="27">
        <v>43343</v>
      </c>
      <c r="H207" s="27">
        <v>101</v>
      </c>
      <c r="I207" s="27" t="s">
        <v>26</v>
      </c>
      <c r="K207" s="39" t="s">
        <v>12</v>
      </c>
      <c r="L207" t="s">
        <v>322</v>
      </c>
      <c r="P207" t="s">
        <v>158</v>
      </c>
      <c r="V207" s="1">
        <v>-36.229999999999997</v>
      </c>
      <c r="X207" s="25" t="s">
        <v>13</v>
      </c>
      <c r="Y207" t="s">
        <v>702</v>
      </c>
      <c r="Z207" t="s">
        <v>702</v>
      </c>
    </row>
    <row r="208" spans="1:26" x14ac:dyDescent="0.35">
      <c r="A208" t="s">
        <v>0</v>
      </c>
      <c r="B208">
        <v>2019</v>
      </c>
      <c r="C208">
        <v>2</v>
      </c>
      <c r="D208" s="26" t="s">
        <v>310</v>
      </c>
      <c r="E208" s="26" t="s">
        <v>202</v>
      </c>
      <c r="F208" s="27">
        <v>43333</v>
      </c>
      <c r="G208" s="27">
        <v>43343</v>
      </c>
      <c r="H208" s="27">
        <v>103</v>
      </c>
      <c r="I208" s="27" t="s">
        <v>1</v>
      </c>
      <c r="K208" s="39" t="s">
        <v>12</v>
      </c>
      <c r="L208" t="s">
        <v>322</v>
      </c>
      <c r="P208" t="s">
        <v>158</v>
      </c>
      <c r="V208" s="1">
        <v>-36.229999999999997</v>
      </c>
      <c r="X208" s="25" t="s">
        <v>13</v>
      </c>
      <c r="Y208" t="s">
        <v>702</v>
      </c>
      <c r="Z208" t="s">
        <v>702</v>
      </c>
    </row>
    <row r="209" spans="1:26" x14ac:dyDescent="0.35">
      <c r="A209" t="s">
        <v>0</v>
      </c>
      <c r="B209">
        <v>2019</v>
      </c>
      <c r="C209">
        <v>2</v>
      </c>
      <c r="D209" s="26" t="s">
        <v>351</v>
      </c>
      <c r="E209" s="26" t="s">
        <v>102</v>
      </c>
      <c r="F209" s="27">
        <v>43334</v>
      </c>
      <c r="G209" s="27">
        <v>43334</v>
      </c>
      <c r="H209" s="27">
        <v>121</v>
      </c>
      <c r="I209" s="27" t="s">
        <v>1</v>
      </c>
      <c r="J209" s="26" t="s">
        <v>57</v>
      </c>
      <c r="K209" s="39" t="s">
        <v>29</v>
      </c>
      <c r="L209" t="s">
        <v>319</v>
      </c>
      <c r="O209" t="s">
        <v>0</v>
      </c>
      <c r="P209" t="s">
        <v>158</v>
      </c>
      <c r="Q209" t="s">
        <v>637</v>
      </c>
      <c r="V209" s="1">
        <v>40.880000000000003</v>
      </c>
      <c r="W209" t="s">
        <v>201</v>
      </c>
      <c r="X209" s="25" t="s">
        <v>200</v>
      </c>
      <c r="Y209" t="s">
        <v>702</v>
      </c>
      <c r="Z209" t="s">
        <v>702</v>
      </c>
    </row>
    <row r="210" spans="1:26" x14ac:dyDescent="0.35">
      <c r="A210" t="s">
        <v>0</v>
      </c>
      <c r="B210">
        <v>2019</v>
      </c>
      <c r="C210">
        <v>2</v>
      </c>
      <c r="D210" s="26" t="s">
        <v>351</v>
      </c>
      <c r="E210" s="26" t="s">
        <v>102</v>
      </c>
      <c r="F210" s="27">
        <v>43334</v>
      </c>
      <c r="G210" s="27">
        <v>43334</v>
      </c>
      <c r="H210" s="27">
        <v>122</v>
      </c>
      <c r="I210" s="27" t="s">
        <v>1</v>
      </c>
      <c r="K210" s="39" t="s">
        <v>16</v>
      </c>
      <c r="L210" t="s">
        <v>322</v>
      </c>
      <c r="O210" t="s">
        <v>0</v>
      </c>
      <c r="P210" t="s">
        <v>158</v>
      </c>
      <c r="Q210" t="s">
        <v>637</v>
      </c>
      <c r="V210" s="1">
        <v>-40.880000000000003</v>
      </c>
      <c r="W210" t="s">
        <v>201</v>
      </c>
      <c r="X210" s="25" t="s">
        <v>200</v>
      </c>
      <c r="Y210" t="s">
        <v>702</v>
      </c>
      <c r="Z210" t="s">
        <v>702</v>
      </c>
    </row>
    <row r="211" spans="1:26" x14ac:dyDescent="0.35">
      <c r="A211" t="s">
        <v>0</v>
      </c>
      <c r="B211">
        <v>2019</v>
      </c>
      <c r="C211">
        <v>2</v>
      </c>
      <c r="D211" s="26" t="s">
        <v>351</v>
      </c>
      <c r="E211" s="26" t="s">
        <v>102</v>
      </c>
      <c r="F211" s="27">
        <v>43334</v>
      </c>
      <c r="G211" s="27">
        <v>43334</v>
      </c>
      <c r="H211" s="27">
        <v>123</v>
      </c>
      <c r="I211" s="27" t="s">
        <v>26</v>
      </c>
      <c r="J211" s="26" t="s">
        <v>57</v>
      </c>
      <c r="K211" s="39" t="s">
        <v>29</v>
      </c>
      <c r="L211" t="s">
        <v>319</v>
      </c>
      <c r="O211" t="s">
        <v>0</v>
      </c>
      <c r="P211" t="s">
        <v>158</v>
      </c>
      <c r="Q211" t="s">
        <v>637</v>
      </c>
      <c r="V211" s="1">
        <v>40.880000000000003</v>
      </c>
      <c r="W211" t="s">
        <v>201</v>
      </c>
      <c r="X211" s="25" t="s">
        <v>200</v>
      </c>
      <c r="Y211" t="s">
        <v>702</v>
      </c>
      <c r="Z211" t="s">
        <v>702</v>
      </c>
    </row>
    <row r="212" spans="1:26" x14ac:dyDescent="0.35">
      <c r="A212" t="s">
        <v>0</v>
      </c>
      <c r="B212">
        <v>2019</v>
      </c>
      <c r="C212">
        <v>2</v>
      </c>
      <c r="D212" s="26" t="s">
        <v>351</v>
      </c>
      <c r="E212" s="26" t="s">
        <v>102</v>
      </c>
      <c r="F212" s="27">
        <v>43334</v>
      </c>
      <c r="G212" s="27">
        <v>43334</v>
      </c>
      <c r="H212" s="27">
        <v>124</v>
      </c>
      <c r="I212" s="27" t="s">
        <v>26</v>
      </c>
      <c r="K212" s="39" t="s">
        <v>16</v>
      </c>
      <c r="L212" t="s">
        <v>322</v>
      </c>
      <c r="O212" t="s">
        <v>0</v>
      </c>
      <c r="P212" t="s">
        <v>158</v>
      </c>
      <c r="Q212" t="s">
        <v>637</v>
      </c>
      <c r="V212" s="1">
        <v>-40.880000000000003</v>
      </c>
      <c r="W212" t="s">
        <v>201</v>
      </c>
      <c r="X212" s="25" t="s">
        <v>200</v>
      </c>
      <c r="Y212" t="s">
        <v>702</v>
      </c>
      <c r="Z212" t="s">
        <v>702</v>
      </c>
    </row>
    <row r="213" spans="1:26" x14ac:dyDescent="0.35">
      <c r="A213" t="s">
        <v>0</v>
      </c>
      <c r="B213">
        <v>2019</v>
      </c>
      <c r="C213">
        <v>2</v>
      </c>
      <c r="D213" s="26" t="s">
        <v>351</v>
      </c>
      <c r="E213" s="26" t="s">
        <v>101</v>
      </c>
      <c r="F213" s="27">
        <v>43335</v>
      </c>
      <c r="G213" s="27">
        <v>43335</v>
      </c>
      <c r="H213" s="27">
        <v>121</v>
      </c>
      <c r="I213" s="27" t="s">
        <v>1</v>
      </c>
      <c r="K213" s="39" t="s">
        <v>16</v>
      </c>
      <c r="L213" t="s">
        <v>322</v>
      </c>
      <c r="O213" t="s">
        <v>0</v>
      </c>
      <c r="P213" t="s">
        <v>158</v>
      </c>
      <c r="Q213" t="s">
        <v>637</v>
      </c>
      <c r="V213" s="1">
        <v>40.880000000000003</v>
      </c>
      <c r="W213" t="s">
        <v>201</v>
      </c>
      <c r="X213" s="25" t="s">
        <v>200</v>
      </c>
      <c r="Y213" t="s">
        <v>702</v>
      </c>
      <c r="Z213" t="s">
        <v>702</v>
      </c>
    </row>
    <row r="214" spans="1:26" x14ac:dyDescent="0.35">
      <c r="A214" t="s">
        <v>0</v>
      </c>
      <c r="B214">
        <v>2019</v>
      </c>
      <c r="C214">
        <v>2</v>
      </c>
      <c r="D214" s="26" t="s">
        <v>351</v>
      </c>
      <c r="E214" s="26" t="s">
        <v>101</v>
      </c>
      <c r="F214" s="27">
        <v>43335</v>
      </c>
      <c r="G214" s="27">
        <v>43335</v>
      </c>
      <c r="H214" s="27">
        <v>122</v>
      </c>
      <c r="I214" s="27" t="s">
        <v>1</v>
      </c>
      <c r="K214" s="39" t="s">
        <v>12</v>
      </c>
      <c r="L214" t="s">
        <v>322</v>
      </c>
      <c r="P214" t="s">
        <v>158</v>
      </c>
      <c r="V214" s="1">
        <v>-40.880000000000003</v>
      </c>
      <c r="W214" t="s">
        <v>201</v>
      </c>
      <c r="X214" s="25" t="s">
        <v>200</v>
      </c>
      <c r="Y214" t="s">
        <v>702</v>
      </c>
      <c r="Z214" t="s">
        <v>702</v>
      </c>
    </row>
    <row r="215" spans="1:26" x14ac:dyDescent="0.35">
      <c r="A215" t="s">
        <v>0</v>
      </c>
      <c r="B215">
        <v>2019</v>
      </c>
      <c r="C215">
        <v>2</v>
      </c>
      <c r="D215" s="26" t="s">
        <v>351</v>
      </c>
      <c r="E215" s="26" t="s">
        <v>101</v>
      </c>
      <c r="F215" s="27">
        <v>43335</v>
      </c>
      <c r="G215" s="27">
        <v>43335</v>
      </c>
      <c r="H215" s="27">
        <v>123</v>
      </c>
      <c r="I215" s="27" t="s">
        <v>26</v>
      </c>
      <c r="K215" s="39" t="s">
        <v>16</v>
      </c>
      <c r="L215" t="s">
        <v>322</v>
      </c>
      <c r="O215" t="s">
        <v>0</v>
      </c>
      <c r="P215" t="s">
        <v>158</v>
      </c>
      <c r="Q215" t="s">
        <v>637</v>
      </c>
      <c r="V215" s="1">
        <v>40.880000000000003</v>
      </c>
      <c r="W215" t="s">
        <v>201</v>
      </c>
      <c r="X215" s="25" t="s">
        <v>200</v>
      </c>
      <c r="Y215" t="s">
        <v>702</v>
      </c>
      <c r="Z215" t="s">
        <v>702</v>
      </c>
    </row>
    <row r="216" spans="1:26" x14ac:dyDescent="0.35">
      <c r="A216" t="s">
        <v>0</v>
      </c>
      <c r="B216">
        <v>2019</v>
      </c>
      <c r="C216">
        <v>2</v>
      </c>
      <c r="D216" s="26" t="s">
        <v>351</v>
      </c>
      <c r="E216" s="26" t="s">
        <v>101</v>
      </c>
      <c r="F216" s="27">
        <v>43335</v>
      </c>
      <c r="G216" s="27">
        <v>43335</v>
      </c>
      <c r="H216" s="27">
        <v>124</v>
      </c>
      <c r="I216" s="27" t="s">
        <v>26</v>
      </c>
      <c r="K216" s="39" t="s">
        <v>12</v>
      </c>
      <c r="L216" t="s">
        <v>322</v>
      </c>
      <c r="P216" t="s">
        <v>158</v>
      </c>
      <c r="V216" s="1">
        <v>-40.880000000000003</v>
      </c>
      <c r="W216" t="s">
        <v>201</v>
      </c>
      <c r="X216" s="25" t="s">
        <v>200</v>
      </c>
      <c r="Y216" t="s">
        <v>702</v>
      </c>
      <c r="Z216" t="s">
        <v>702</v>
      </c>
    </row>
    <row r="217" spans="1:26" x14ac:dyDescent="0.35">
      <c r="A217" t="s">
        <v>0</v>
      </c>
      <c r="B217">
        <v>2019</v>
      </c>
      <c r="C217">
        <v>2</v>
      </c>
      <c r="D217" s="26" t="s">
        <v>351</v>
      </c>
      <c r="E217" s="26" t="s">
        <v>100</v>
      </c>
      <c r="F217" s="27">
        <v>43340</v>
      </c>
      <c r="G217" s="27">
        <v>43340</v>
      </c>
      <c r="H217" s="27">
        <v>109</v>
      </c>
      <c r="I217" s="27" t="s">
        <v>1</v>
      </c>
      <c r="J217" s="26" t="s">
        <v>57</v>
      </c>
      <c r="K217" s="39" t="s">
        <v>21</v>
      </c>
      <c r="L217" t="s">
        <v>319</v>
      </c>
      <c r="O217" t="s">
        <v>0</v>
      </c>
      <c r="P217" t="s">
        <v>158</v>
      </c>
      <c r="Q217" t="s">
        <v>637</v>
      </c>
      <c r="V217" s="1">
        <v>13.08</v>
      </c>
      <c r="W217" t="s">
        <v>199</v>
      </c>
      <c r="X217" s="25" t="s">
        <v>198</v>
      </c>
      <c r="Y217" t="s">
        <v>702</v>
      </c>
      <c r="Z217" t="s">
        <v>702</v>
      </c>
    </row>
    <row r="218" spans="1:26" x14ac:dyDescent="0.35">
      <c r="A218" t="s">
        <v>0</v>
      </c>
      <c r="B218">
        <v>2019</v>
      </c>
      <c r="C218">
        <v>2</v>
      </c>
      <c r="D218" s="26" t="s">
        <v>351</v>
      </c>
      <c r="E218" s="26" t="s">
        <v>100</v>
      </c>
      <c r="F218" s="27">
        <v>43340</v>
      </c>
      <c r="G218" s="27">
        <v>43340</v>
      </c>
      <c r="H218" s="27">
        <v>110</v>
      </c>
      <c r="I218" s="27" t="s">
        <v>1</v>
      </c>
      <c r="K218" s="39" t="s">
        <v>16</v>
      </c>
      <c r="L218" t="s">
        <v>322</v>
      </c>
      <c r="O218" t="s">
        <v>0</v>
      </c>
      <c r="P218" t="s">
        <v>158</v>
      </c>
      <c r="Q218" t="s">
        <v>637</v>
      </c>
      <c r="V218" s="1">
        <v>-13.08</v>
      </c>
      <c r="W218" t="s">
        <v>199</v>
      </c>
      <c r="X218" s="25" t="s">
        <v>198</v>
      </c>
      <c r="Y218" t="s">
        <v>702</v>
      </c>
      <c r="Z218" t="s">
        <v>702</v>
      </c>
    </row>
    <row r="219" spans="1:26" x14ac:dyDescent="0.35">
      <c r="A219" t="s">
        <v>0</v>
      </c>
      <c r="B219">
        <v>2019</v>
      </c>
      <c r="C219">
        <v>2</v>
      </c>
      <c r="D219" s="26" t="s">
        <v>351</v>
      </c>
      <c r="E219" s="26" t="s">
        <v>100</v>
      </c>
      <c r="F219" s="27">
        <v>43340</v>
      </c>
      <c r="G219" s="27">
        <v>43340</v>
      </c>
      <c r="H219" s="27">
        <v>111</v>
      </c>
      <c r="I219" s="27" t="s">
        <v>1</v>
      </c>
      <c r="J219" s="26" t="s">
        <v>57</v>
      </c>
      <c r="K219" s="39" t="s">
        <v>21</v>
      </c>
      <c r="L219" t="s">
        <v>319</v>
      </c>
      <c r="O219" t="s">
        <v>0</v>
      </c>
      <c r="P219" t="s">
        <v>158</v>
      </c>
      <c r="Q219" t="s">
        <v>637</v>
      </c>
      <c r="V219" s="1">
        <v>13.63</v>
      </c>
      <c r="W219" t="s">
        <v>199</v>
      </c>
      <c r="X219" s="25" t="s">
        <v>198</v>
      </c>
      <c r="Y219" t="s">
        <v>702</v>
      </c>
      <c r="Z219" t="s">
        <v>702</v>
      </c>
    </row>
    <row r="220" spans="1:26" x14ac:dyDescent="0.35">
      <c r="A220" t="s">
        <v>0</v>
      </c>
      <c r="B220">
        <v>2019</v>
      </c>
      <c r="C220">
        <v>2</v>
      </c>
      <c r="D220" s="26" t="s">
        <v>351</v>
      </c>
      <c r="E220" s="26" t="s">
        <v>100</v>
      </c>
      <c r="F220" s="27">
        <v>43340</v>
      </c>
      <c r="G220" s="27">
        <v>43340</v>
      </c>
      <c r="H220" s="27">
        <v>112</v>
      </c>
      <c r="I220" s="27" t="s">
        <v>1</v>
      </c>
      <c r="K220" s="39" t="s">
        <v>16</v>
      </c>
      <c r="L220" t="s">
        <v>322</v>
      </c>
      <c r="O220" t="s">
        <v>0</v>
      </c>
      <c r="P220" t="s">
        <v>158</v>
      </c>
      <c r="Q220" t="s">
        <v>637</v>
      </c>
      <c r="V220" s="1">
        <v>-13.63</v>
      </c>
      <c r="W220" t="s">
        <v>199</v>
      </c>
      <c r="X220" s="25" t="s">
        <v>198</v>
      </c>
      <c r="Y220" t="s">
        <v>702</v>
      </c>
      <c r="Z220" t="s">
        <v>702</v>
      </c>
    </row>
    <row r="221" spans="1:26" x14ac:dyDescent="0.35">
      <c r="A221" t="s">
        <v>0</v>
      </c>
      <c r="B221">
        <v>2019</v>
      </c>
      <c r="C221">
        <v>2</v>
      </c>
      <c r="D221" s="26" t="s">
        <v>351</v>
      </c>
      <c r="E221" s="26" t="s">
        <v>100</v>
      </c>
      <c r="F221" s="27">
        <v>43340</v>
      </c>
      <c r="G221" s="27">
        <v>43340</v>
      </c>
      <c r="H221" s="27">
        <v>113</v>
      </c>
      <c r="I221" s="27" t="s">
        <v>26</v>
      </c>
      <c r="J221" s="26" t="s">
        <v>57</v>
      </c>
      <c r="K221" s="39" t="s">
        <v>21</v>
      </c>
      <c r="L221" t="s">
        <v>319</v>
      </c>
      <c r="O221" t="s">
        <v>0</v>
      </c>
      <c r="P221" t="s">
        <v>158</v>
      </c>
      <c r="Q221" t="s">
        <v>637</v>
      </c>
      <c r="V221" s="1">
        <v>13.08</v>
      </c>
      <c r="W221" t="s">
        <v>199</v>
      </c>
      <c r="X221" s="25" t="s">
        <v>198</v>
      </c>
      <c r="Y221" t="s">
        <v>702</v>
      </c>
      <c r="Z221" t="s">
        <v>702</v>
      </c>
    </row>
    <row r="222" spans="1:26" x14ac:dyDescent="0.35">
      <c r="A222" t="s">
        <v>0</v>
      </c>
      <c r="B222">
        <v>2019</v>
      </c>
      <c r="C222">
        <v>2</v>
      </c>
      <c r="D222" s="26" t="s">
        <v>351</v>
      </c>
      <c r="E222" s="26" t="s">
        <v>100</v>
      </c>
      <c r="F222" s="27">
        <v>43340</v>
      </c>
      <c r="G222" s="27">
        <v>43340</v>
      </c>
      <c r="H222" s="27">
        <v>114</v>
      </c>
      <c r="I222" s="27" t="s">
        <v>26</v>
      </c>
      <c r="K222" s="39" t="s">
        <v>16</v>
      </c>
      <c r="L222" t="s">
        <v>322</v>
      </c>
      <c r="O222" t="s">
        <v>0</v>
      </c>
      <c r="P222" t="s">
        <v>158</v>
      </c>
      <c r="Q222" t="s">
        <v>637</v>
      </c>
      <c r="V222" s="1">
        <v>-13.08</v>
      </c>
      <c r="W222" t="s">
        <v>199</v>
      </c>
      <c r="X222" s="25" t="s">
        <v>198</v>
      </c>
      <c r="Y222" t="s">
        <v>702</v>
      </c>
      <c r="Z222" t="s">
        <v>702</v>
      </c>
    </row>
    <row r="223" spans="1:26" x14ac:dyDescent="0.35">
      <c r="A223" t="s">
        <v>0</v>
      </c>
      <c r="B223">
        <v>2019</v>
      </c>
      <c r="C223">
        <v>2</v>
      </c>
      <c r="D223" s="26" t="s">
        <v>351</v>
      </c>
      <c r="E223" s="26" t="s">
        <v>100</v>
      </c>
      <c r="F223" s="27">
        <v>43340</v>
      </c>
      <c r="G223" s="27">
        <v>43340</v>
      </c>
      <c r="H223" s="27">
        <v>115</v>
      </c>
      <c r="I223" s="27" t="s">
        <v>26</v>
      </c>
      <c r="J223" s="26" t="s">
        <v>57</v>
      </c>
      <c r="K223" s="39" t="s">
        <v>21</v>
      </c>
      <c r="L223" t="s">
        <v>319</v>
      </c>
      <c r="O223" t="s">
        <v>0</v>
      </c>
      <c r="P223" t="s">
        <v>158</v>
      </c>
      <c r="Q223" t="s">
        <v>637</v>
      </c>
      <c r="V223" s="1">
        <v>13.63</v>
      </c>
      <c r="W223" t="s">
        <v>199</v>
      </c>
      <c r="X223" s="25" t="s">
        <v>198</v>
      </c>
      <c r="Y223" t="s">
        <v>702</v>
      </c>
      <c r="Z223" t="s">
        <v>702</v>
      </c>
    </row>
    <row r="224" spans="1:26" x14ac:dyDescent="0.35">
      <c r="A224" t="s">
        <v>0</v>
      </c>
      <c r="B224">
        <v>2019</v>
      </c>
      <c r="C224">
        <v>2</v>
      </c>
      <c r="D224" s="26" t="s">
        <v>351</v>
      </c>
      <c r="E224" s="26" t="s">
        <v>100</v>
      </c>
      <c r="F224" s="27">
        <v>43340</v>
      </c>
      <c r="G224" s="27">
        <v>43340</v>
      </c>
      <c r="H224" s="27">
        <v>116</v>
      </c>
      <c r="I224" s="27" t="s">
        <v>26</v>
      </c>
      <c r="K224" s="39" t="s">
        <v>16</v>
      </c>
      <c r="L224" t="s">
        <v>322</v>
      </c>
      <c r="O224" t="s">
        <v>0</v>
      </c>
      <c r="P224" t="s">
        <v>158</v>
      </c>
      <c r="Q224" t="s">
        <v>637</v>
      </c>
      <c r="V224" s="1">
        <v>-13.63</v>
      </c>
      <c r="W224" t="s">
        <v>199</v>
      </c>
      <c r="X224" s="25" t="s">
        <v>198</v>
      </c>
      <c r="Y224" t="s">
        <v>702</v>
      </c>
      <c r="Z224" t="s">
        <v>702</v>
      </c>
    </row>
    <row r="225" spans="1:26" x14ac:dyDescent="0.35">
      <c r="A225" t="s">
        <v>0</v>
      </c>
      <c r="B225">
        <v>2019</v>
      </c>
      <c r="C225">
        <v>2</v>
      </c>
      <c r="D225" s="26" t="s">
        <v>351</v>
      </c>
      <c r="E225" s="26" t="s">
        <v>99</v>
      </c>
      <c r="F225" s="27">
        <v>43341</v>
      </c>
      <c r="G225" s="27">
        <v>43341</v>
      </c>
      <c r="H225" s="27">
        <v>109</v>
      </c>
      <c r="I225" s="27" t="s">
        <v>1</v>
      </c>
      <c r="K225" s="39" t="s">
        <v>16</v>
      </c>
      <c r="L225" t="s">
        <v>322</v>
      </c>
      <c r="O225" t="s">
        <v>0</v>
      </c>
      <c r="P225" t="s">
        <v>158</v>
      </c>
      <c r="Q225" t="s">
        <v>637</v>
      </c>
      <c r="V225" s="1">
        <v>13.08</v>
      </c>
      <c r="W225" t="s">
        <v>199</v>
      </c>
      <c r="X225" s="25" t="s">
        <v>198</v>
      </c>
      <c r="Y225" t="s">
        <v>702</v>
      </c>
      <c r="Z225" t="s">
        <v>702</v>
      </c>
    </row>
    <row r="226" spans="1:26" x14ac:dyDescent="0.35">
      <c r="A226" t="s">
        <v>0</v>
      </c>
      <c r="B226">
        <v>2019</v>
      </c>
      <c r="C226">
        <v>2</v>
      </c>
      <c r="D226" s="26" t="s">
        <v>351</v>
      </c>
      <c r="E226" s="26" t="s">
        <v>99</v>
      </c>
      <c r="F226" s="27">
        <v>43341</v>
      </c>
      <c r="G226" s="27">
        <v>43341</v>
      </c>
      <c r="H226" s="27">
        <v>110</v>
      </c>
      <c r="I226" s="27" t="s">
        <v>1</v>
      </c>
      <c r="K226" s="39" t="s">
        <v>12</v>
      </c>
      <c r="L226" t="s">
        <v>322</v>
      </c>
      <c r="P226" t="s">
        <v>158</v>
      </c>
      <c r="V226" s="1">
        <v>-13.08</v>
      </c>
      <c r="W226" t="s">
        <v>199</v>
      </c>
      <c r="X226" s="25" t="s">
        <v>198</v>
      </c>
      <c r="Y226" t="s">
        <v>702</v>
      </c>
      <c r="Z226" t="s">
        <v>702</v>
      </c>
    </row>
    <row r="227" spans="1:26" x14ac:dyDescent="0.35">
      <c r="A227" t="s">
        <v>0</v>
      </c>
      <c r="B227">
        <v>2019</v>
      </c>
      <c r="C227">
        <v>2</v>
      </c>
      <c r="D227" s="26" t="s">
        <v>351</v>
      </c>
      <c r="E227" s="26" t="s">
        <v>99</v>
      </c>
      <c r="F227" s="27">
        <v>43341</v>
      </c>
      <c r="G227" s="27">
        <v>43341</v>
      </c>
      <c r="H227" s="27">
        <v>111</v>
      </c>
      <c r="I227" s="27" t="s">
        <v>1</v>
      </c>
      <c r="K227" s="39" t="s">
        <v>16</v>
      </c>
      <c r="L227" t="s">
        <v>322</v>
      </c>
      <c r="O227" t="s">
        <v>0</v>
      </c>
      <c r="P227" t="s">
        <v>158</v>
      </c>
      <c r="Q227" t="s">
        <v>637</v>
      </c>
      <c r="V227" s="1">
        <v>13.63</v>
      </c>
      <c r="W227" t="s">
        <v>199</v>
      </c>
      <c r="X227" s="25" t="s">
        <v>198</v>
      </c>
      <c r="Y227" t="s">
        <v>702</v>
      </c>
      <c r="Z227" t="s">
        <v>702</v>
      </c>
    </row>
    <row r="228" spans="1:26" x14ac:dyDescent="0.35">
      <c r="A228" t="s">
        <v>0</v>
      </c>
      <c r="B228">
        <v>2019</v>
      </c>
      <c r="C228">
        <v>2</v>
      </c>
      <c r="D228" s="26" t="s">
        <v>351</v>
      </c>
      <c r="E228" s="26" t="s">
        <v>99</v>
      </c>
      <c r="F228" s="27">
        <v>43341</v>
      </c>
      <c r="G228" s="27">
        <v>43341</v>
      </c>
      <c r="H228" s="27">
        <v>112</v>
      </c>
      <c r="I228" s="27" t="s">
        <v>1</v>
      </c>
      <c r="K228" s="39" t="s">
        <v>12</v>
      </c>
      <c r="L228" t="s">
        <v>322</v>
      </c>
      <c r="P228" t="s">
        <v>158</v>
      </c>
      <c r="V228" s="1">
        <v>-13.63</v>
      </c>
      <c r="W228" t="s">
        <v>199</v>
      </c>
      <c r="X228" s="25" t="s">
        <v>198</v>
      </c>
      <c r="Y228" t="s">
        <v>702</v>
      </c>
      <c r="Z228" t="s">
        <v>702</v>
      </c>
    </row>
    <row r="229" spans="1:26" x14ac:dyDescent="0.35">
      <c r="A229" t="s">
        <v>0</v>
      </c>
      <c r="B229">
        <v>2019</v>
      </c>
      <c r="C229">
        <v>2</v>
      </c>
      <c r="D229" s="26" t="s">
        <v>351</v>
      </c>
      <c r="E229" s="26" t="s">
        <v>99</v>
      </c>
      <c r="F229" s="27">
        <v>43341</v>
      </c>
      <c r="G229" s="27">
        <v>43341</v>
      </c>
      <c r="H229" s="27">
        <v>113</v>
      </c>
      <c r="I229" s="27" t="s">
        <v>26</v>
      </c>
      <c r="K229" s="39" t="s">
        <v>16</v>
      </c>
      <c r="L229" t="s">
        <v>322</v>
      </c>
      <c r="O229" t="s">
        <v>0</v>
      </c>
      <c r="P229" t="s">
        <v>158</v>
      </c>
      <c r="Q229" t="s">
        <v>637</v>
      </c>
      <c r="V229" s="1">
        <v>13.08</v>
      </c>
      <c r="W229" t="s">
        <v>199</v>
      </c>
      <c r="X229" s="25" t="s">
        <v>198</v>
      </c>
      <c r="Y229" t="s">
        <v>702</v>
      </c>
      <c r="Z229" t="s">
        <v>702</v>
      </c>
    </row>
    <row r="230" spans="1:26" x14ac:dyDescent="0.35">
      <c r="A230" t="s">
        <v>0</v>
      </c>
      <c r="B230">
        <v>2019</v>
      </c>
      <c r="C230">
        <v>2</v>
      </c>
      <c r="D230" s="26" t="s">
        <v>351</v>
      </c>
      <c r="E230" s="26" t="s">
        <v>99</v>
      </c>
      <c r="F230" s="27">
        <v>43341</v>
      </c>
      <c r="G230" s="27">
        <v>43341</v>
      </c>
      <c r="H230" s="27">
        <v>114</v>
      </c>
      <c r="I230" s="27" t="s">
        <v>26</v>
      </c>
      <c r="K230" s="39" t="s">
        <v>12</v>
      </c>
      <c r="L230" t="s">
        <v>322</v>
      </c>
      <c r="P230" t="s">
        <v>158</v>
      </c>
      <c r="V230" s="1">
        <v>-13.08</v>
      </c>
      <c r="W230" t="s">
        <v>199</v>
      </c>
      <c r="X230" s="25" t="s">
        <v>198</v>
      </c>
      <c r="Y230" t="s">
        <v>702</v>
      </c>
      <c r="Z230" t="s">
        <v>702</v>
      </c>
    </row>
    <row r="231" spans="1:26" x14ac:dyDescent="0.35">
      <c r="A231" t="s">
        <v>0</v>
      </c>
      <c r="B231">
        <v>2019</v>
      </c>
      <c r="C231">
        <v>2</v>
      </c>
      <c r="D231" s="26" t="s">
        <v>351</v>
      </c>
      <c r="E231" s="26" t="s">
        <v>99</v>
      </c>
      <c r="F231" s="27">
        <v>43341</v>
      </c>
      <c r="G231" s="27">
        <v>43341</v>
      </c>
      <c r="H231" s="27">
        <v>115</v>
      </c>
      <c r="I231" s="27" t="s">
        <v>26</v>
      </c>
      <c r="K231" s="39" t="s">
        <v>16</v>
      </c>
      <c r="L231" t="s">
        <v>322</v>
      </c>
      <c r="O231" t="s">
        <v>0</v>
      </c>
      <c r="P231" t="s">
        <v>158</v>
      </c>
      <c r="Q231" t="s">
        <v>637</v>
      </c>
      <c r="V231" s="1">
        <v>13.63</v>
      </c>
      <c r="W231" t="s">
        <v>199</v>
      </c>
      <c r="X231" s="25" t="s">
        <v>198</v>
      </c>
      <c r="Y231" t="s">
        <v>702</v>
      </c>
      <c r="Z231" t="s">
        <v>702</v>
      </c>
    </row>
    <row r="232" spans="1:26" x14ac:dyDescent="0.35">
      <c r="A232" t="s">
        <v>0</v>
      </c>
      <c r="B232">
        <v>2019</v>
      </c>
      <c r="C232">
        <v>2</v>
      </c>
      <c r="D232" s="26" t="s">
        <v>351</v>
      </c>
      <c r="E232" s="26" t="s">
        <v>99</v>
      </c>
      <c r="F232" s="27">
        <v>43341</v>
      </c>
      <c r="G232" s="27">
        <v>43341</v>
      </c>
      <c r="H232" s="27">
        <v>116</v>
      </c>
      <c r="I232" s="27" t="s">
        <v>26</v>
      </c>
      <c r="K232" s="39" t="s">
        <v>12</v>
      </c>
      <c r="L232" t="s">
        <v>322</v>
      </c>
      <c r="P232" t="s">
        <v>158</v>
      </c>
      <c r="V232" s="1">
        <v>-13.63</v>
      </c>
      <c r="W232" t="s">
        <v>199</v>
      </c>
      <c r="X232" s="25" t="s">
        <v>198</v>
      </c>
      <c r="Y232" t="s">
        <v>702</v>
      </c>
      <c r="Z232" t="s">
        <v>702</v>
      </c>
    </row>
    <row r="233" spans="1:26" x14ac:dyDescent="0.35">
      <c r="A233" t="s">
        <v>0</v>
      </c>
      <c r="B233">
        <v>2019</v>
      </c>
      <c r="C233">
        <v>2</v>
      </c>
      <c r="D233" s="26" t="s">
        <v>314</v>
      </c>
      <c r="E233" s="26" t="s">
        <v>58</v>
      </c>
      <c r="F233" s="27">
        <v>43343</v>
      </c>
      <c r="G233" s="27">
        <v>43348</v>
      </c>
      <c r="H233" s="27">
        <v>119</v>
      </c>
      <c r="I233" s="27" t="s">
        <v>1</v>
      </c>
      <c r="J233" s="26" t="s">
        <v>57</v>
      </c>
      <c r="K233" s="39" t="s">
        <v>11</v>
      </c>
      <c r="L233" t="s">
        <v>319</v>
      </c>
      <c r="N233" t="s">
        <v>195</v>
      </c>
      <c r="O233" t="s">
        <v>0</v>
      </c>
      <c r="P233" t="s">
        <v>158</v>
      </c>
      <c r="Q233" t="s">
        <v>637</v>
      </c>
      <c r="V233" s="1">
        <v>692.33</v>
      </c>
      <c r="X233" s="25" t="s">
        <v>197</v>
      </c>
      <c r="Y233" t="s">
        <v>702</v>
      </c>
      <c r="Z233" t="s">
        <v>702</v>
      </c>
    </row>
    <row r="234" spans="1:26" x14ac:dyDescent="0.35">
      <c r="A234" t="s">
        <v>0</v>
      </c>
      <c r="B234">
        <v>2019</v>
      </c>
      <c r="C234">
        <v>2</v>
      </c>
      <c r="D234" s="26" t="s">
        <v>314</v>
      </c>
      <c r="E234" s="26" t="s">
        <v>58</v>
      </c>
      <c r="F234" s="27">
        <v>43343</v>
      </c>
      <c r="G234" s="27">
        <v>43348</v>
      </c>
      <c r="H234" s="27">
        <v>120</v>
      </c>
      <c r="I234" s="27" t="s">
        <v>1</v>
      </c>
      <c r="J234" s="26" t="s">
        <v>57</v>
      </c>
      <c r="K234" s="39" t="s">
        <v>7</v>
      </c>
      <c r="L234" t="s">
        <v>319</v>
      </c>
      <c r="N234" t="s">
        <v>195</v>
      </c>
      <c r="O234" t="s">
        <v>0</v>
      </c>
      <c r="P234" t="s">
        <v>158</v>
      </c>
      <c r="Q234" t="s">
        <v>637</v>
      </c>
      <c r="V234" s="1">
        <v>8.17</v>
      </c>
      <c r="X234" s="25" t="s">
        <v>197</v>
      </c>
      <c r="Y234" t="s">
        <v>702</v>
      </c>
      <c r="Z234" t="s">
        <v>702</v>
      </c>
    </row>
    <row r="235" spans="1:26" x14ac:dyDescent="0.35">
      <c r="A235" t="s">
        <v>0</v>
      </c>
      <c r="B235">
        <v>2019</v>
      </c>
      <c r="C235">
        <v>2</v>
      </c>
      <c r="D235" s="26" t="s">
        <v>314</v>
      </c>
      <c r="E235" s="26" t="s">
        <v>58</v>
      </c>
      <c r="F235" s="27">
        <v>43343</v>
      </c>
      <c r="G235" s="27">
        <v>43348</v>
      </c>
      <c r="H235" s="27">
        <v>121</v>
      </c>
      <c r="I235" s="27" t="s">
        <v>1</v>
      </c>
      <c r="J235" s="26" t="s">
        <v>57</v>
      </c>
      <c r="K235" s="39" t="s">
        <v>3</v>
      </c>
      <c r="L235" t="s">
        <v>319</v>
      </c>
      <c r="N235" t="s">
        <v>195</v>
      </c>
      <c r="O235" t="s">
        <v>0</v>
      </c>
      <c r="P235" t="s">
        <v>158</v>
      </c>
      <c r="Q235" t="s">
        <v>637</v>
      </c>
      <c r="V235" s="1">
        <v>93.4</v>
      </c>
      <c r="X235" s="25" t="s">
        <v>197</v>
      </c>
      <c r="Y235" t="s">
        <v>702</v>
      </c>
      <c r="Z235" t="s">
        <v>702</v>
      </c>
    </row>
    <row r="236" spans="1:26" x14ac:dyDescent="0.35">
      <c r="A236" t="s">
        <v>0</v>
      </c>
      <c r="B236">
        <v>2019</v>
      </c>
      <c r="C236">
        <v>2</v>
      </c>
      <c r="D236" s="26" t="s">
        <v>314</v>
      </c>
      <c r="E236" s="26" t="s">
        <v>58</v>
      </c>
      <c r="F236" s="27">
        <v>43343</v>
      </c>
      <c r="G236" s="27">
        <v>43348</v>
      </c>
      <c r="H236" s="27">
        <v>122</v>
      </c>
      <c r="I236" s="27" t="s">
        <v>1</v>
      </c>
      <c r="J236" s="26" t="s">
        <v>57</v>
      </c>
      <c r="K236" s="39" t="s">
        <v>4</v>
      </c>
      <c r="L236" t="s">
        <v>319</v>
      </c>
      <c r="N236" t="s">
        <v>195</v>
      </c>
      <c r="O236" t="s">
        <v>0</v>
      </c>
      <c r="P236" t="s">
        <v>158</v>
      </c>
      <c r="Q236" t="s">
        <v>637</v>
      </c>
      <c r="V236" s="1">
        <v>51.12</v>
      </c>
      <c r="X236" s="25" t="s">
        <v>197</v>
      </c>
      <c r="Y236" t="s">
        <v>702</v>
      </c>
      <c r="Z236" t="s">
        <v>702</v>
      </c>
    </row>
    <row r="237" spans="1:26" x14ac:dyDescent="0.35">
      <c r="A237" t="s">
        <v>0</v>
      </c>
      <c r="B237">
        <v>2019</v>
      </c>
      <c r="C237">
        <v>2</v>
      </c>
      <c r="D237" s="26" t="s">
        <v>314</v>
      </c>
      <c r="E237" s="26" t="s">
        <v>58</v>
      </c>
      <c r="F237" s="27">
        <v>43343</v>
      </c>
      <c r="G237" s="27">
        <v>43348</v>
      </c>
      <c r="H237" s="27">
        <v>123</v>
      </c>
      <c r="I237" s="27" t="s">
        <v>1</v>
      </c>
      <c r="J237" s="26" t="s">
        <v>57</v>
      </c>
      <c r="K237" s="39" t="s">
        <v>5</v>
      </c>
      <c r="L237" t="s">
        <v>319</v>
      </c>
      <c r="N237" t="s">
        <v>195</v>
      </c>
      <c r="O237" t="s">
        <v>0</v>
      </c>
      <c r="P237" t="s">
        <v>158</v>
      </c>
      <c r="Q237" t="s">
        <v>637</v>
      </c>
      <c r="V237" s="1">
        <v>9.07</v>
      </c>
      <c r="X237" s="25" t="s">
        <v>197</v>
      </c>
      <c r="Y237" t="s">
        <v>702</v>
      </c>
      <c r="Z237" t="s">
        <v>702</v>
      </c>
    </row>
    <row r="238" spans="1:26" x14ac:dyDescent="0.35">
      <c r="A238" t="s">
        <v>0</v>
      </c>
      <c r="B238">
        <v>2019</v>
      </c>
      <c r="C238">
        <v>2</v>
      </c>
      <c r="D238" s="26" t="s">
        <v>314</v>
      </c>
      <c r="E238" s="26" t="s">
        <v>58</v>
      </c>
      <c r="F238" s="27">
        <v>43343</v>
      </c>
      <c r="G238" s="27">
        <v>43348</v>
      </c>
      <c r="H238" s="27">
        <v>124</v>
      </c>
      <c r="I238" s="27" t="s">
        <v>1</v>
      </c>
      <c r="J238" s="26" t="s">
        <v>57</v>
      </c>
      <c r="K238" s="39" t="s">
        <v>6</v>
      </c>
      <c r="L238" t="s">
        <v>319</v>
      </c>
      <c r="N238" t="s">
        <v>195</v>
      </c>
      <c r="O238" t="s">
        <v>0</v>
      </c>
      <c r="P238" t="s">
        <v>158</v>
      </c>
      <c r="Q238" t="s">
        <v>637</v>
      </c>
      <c r="V238" s="1">
        <v>103.34</v>
      </c>
      <c r="X238" s="25" t="s">
        <v>197</v>
      </c>
      <c r="Y238" t="s">
        <v>702</v>
      </c>
      <c r="Z238" t="s">
        <v>702</v>
      </c>
    </row>
    <row r="239" spans="1:26" x14ac:dyDescent="0.35">
      <c r="A239" t="s">
        <v>0</v>
      </c>
      <c r="B239">
        <v>2019</v>
      </c>
      <c r="C239">
        <v>2</v>
      </c>
      <c r="D239" s="26" t="s">
        <v>314</v>
      </c>
      <c r="E239" s="26" t="s">
        <v>58</v>
      </c>
      <c r="F239" s="27">
        <v>43343</v>
      </c>
      <c r="G239" s="27">
        <v>43348</v>
      </c>
      <c r="H239" s="27">
        <v>125</v>
      </c>
      <c r="I239" s="27" t="s">
        <v>1</v>
      </c>
      <c r="J239" s="26" t="s">
        <v>57</v>
      </c>
      <c r="K239" s="39" t="s">
        <v>8</v>
      </c>
      <c r="L239" t="s">
        <v>319</v>
      </c>
      <c r="N239" t="s">
        <v>195</v>
      </c>
      <c r="O239" t="s">
        <v>0</v>
      </c>
      <c r="P239" t="s">
        <v>158</v>
      </c>
      <c r="Q239" t="s">
        <v>637</v>
      </c>
      <c r="V239" s="1">
        <v>4.57</v>
      </c>
      <c r="X239" s="25" t="s">
        <v>197</v>
      </c>
      <c r="Y239" t="s">
        <v>702</v>
      </c>
      <c r="Z239" t="s">
        <v>702</v>
      </c>
    </row>
    <row r="240" spans="1:26" x14ac:dyDescent="0.35">
      <c r="A240" t="s">
        <v>0</v>
      </c>
      <c r="B240">
        <v>2019</v>
      </c>
      <c r="C240">
        <v>2</v>
      </c>
      <c r="D240" s="26" t="s">
        <v>314</v>
      </c>
      <c r="E240" s="26" t="s">
        <v>58</v>
      </c>
      <c r="F240" s="27">
        <v>43343</v>
      </c>
      <c r="G240" s="27">
        <v>43348</v>
      </c>
      <c r="H240" s="27">
        <v>126</v>
      </c>
      <c r="I240" s="27" t="s">
        <v>1</v>
      </c>
      <c r="J240" s="26" t="s">
        <v>57</v>
      </c>
      <c r="K240" s="39" t="s">
        <v>9</v>
      </c>
      <c r="L240" t="s">
        <v>319</v>
      </c>
      <c r="N240" t="s">
        <v>195</v>
      </c>
      <c r="O240" t="s">
        <v>0</v>
      </c>
      <c r="P240" t="s">
        <v>158</v>
      </c>
      <c r="Q240" t="s">
        <v>637</v>
      </c>
      <c r="V240" s="1">
        <v>6.39</v>
      </c>
      <c r="X240" s="25" t="s">
        <v>197</v>
      </c>
      <c r="Y240" t="s">
        <v>702</v>
      </c>
      <c r="Z240" t="s">
        <v>702</v>
      </c>
    </row>
    <row r="241" spans="1:26" x14ac:dyDescent="0.35">
      <c r="A241" t="s">
        <v>0</v>
      </c>
      <c r="B241">
        <v>2019</v>
      </c>
      <c r="C241">
        <v>2</v>
      </c>
      <c r="D241" s="26" t="s">
        <v>314</v>
      </c>
      <c r="E241" s="26" t="s">
        <v>58</v>
      </c>
      <c r="F241" s="27">
        <v>43343</v>
      </c>
      <c r="G241" s="27">
        <v>43348</v>
      </c>
      <c r="H241" s="27">
        <v>127</v>
      </c>
      <c r="I241" s="27" t="s">
        <v>26</v>
      </c>
      <c r="J241" s="26" t="s">
        <v>57</v>
      </c>
      <c r="K241" s="39" t="s">
        <v>11</v>
      </c>
      <c r="L241" t="s">
        <v>319</v>
      </c>
      <c r="N241" t="s">
        <v>193</v>
      </c>
      <c r="O241" t="s">
        <v>0</v>
      </c>
      <c r="P241" t="s">
        <v>158</v>
      </c>
      <c r="Q241" t="s">
        <v>637</v>
      </c>
      <c r="V241" s="1">
        <v>692.33</v>
      </c>
      <c r="X241" s="25" t="s">
        <v>197</v>
      </c>
      <c r="Y241" t="s">
        <v>702</v>
      </c>
      <c r="Z241" t="s">
        <v>702</v>
      </c>
    </row>
    <row r="242" spans="1:26" x14ac:dyDescent="0.35">
      <c r="A242" t="s">
        <v>0</v>
      </c>
      <c r="B242">
        <v>2019</v>
      </c>
      <c r="C242">
        <v>2</v>
      </c>
      <c r="D242" s="26" t="s">
        <v>314</v>
      </c>
      <c r="E242" s="26" t="s">
        <v>58</v>
      </c>
      <c r="F242" s="27">
        <v>43343</v>
      </c>
      <c r="G242" s="27">
        <v>43348</v>
      </c>
      <c r="H242" s="27">
        <v>128</v>
      </c>
      <c r="I242" s="27" t="s">
        <v>26</v>
      </c>
      <c r="J242" s="26" t="s">
        <v>57</v>
      </c>
      <c r="K242" s="39" t="s">
        <v>7</v>
      </c>
      <c r="L242" t="s">
        <v>319</v>
      </c>
      <c r="N242" t="s">
        <v>193</v>
      </c>
      <c r="O242" t="s">
        <v>0</v>
      </c>
      <c r="P242" t="s">
        <v>158</v>
      </c>
      <c r="Q242" t="s">
        <v>637</v>
      </c>
      <c r="V242" s="1">
        <v>8.17</v>
      </c>
      <c r="X242" s="25" t="s">
        <v>197</v>
      </c>
      <c r="Y242" t="s">
        <v>702</v>
      </c>
      <c r="Z242" t="s">
        <v>702</v>
      </c>
    </row>
    <row r="243" spans="1:26" x14ac:dyDescent="0.35">
      <c r="A243" t="s">
        <v>0</v>
      </c>
      <c r="B243">
        <v>2019</v>
      </c>
      <c r="C243">
        <v>2</v>
      </c>
      <c r="D243" s="26" t="s">
        <v>314</v>
      </c>
      <c r="E243" s="26" t="s">
        <v>58</v>
      </c>
      <c r="F243" s="27">
        <v>43343</v>
      </c>
      <c r="G243" s="27">
        <v>43348</v>
      </c>
      <c r="H243" s="27">
        <v>129</v>
      </c>
      <c r="I243" s="27" t="s">
        <v>26</v>
      </c>
      <c r="J243" s="26" t="s">
        <v>57</v>
      </c>
      <c r="K243" s="39" t="s">
        <v>3</v>
      </c>
      <c r="L243" t="s">
        <v>319</v>
      </c>
      <c r="N243" t="s">
        <v>193</v>
      </c>
      <c r="O243" t="s">
        <v>0</v>
      </c>
      <c r="P243" t="s">
        <v>158</v>
      </c>
      <c r="Q243" t="s">
        <v>637</v>
      </c>
      <c r="V243" s="1">
        <v>93.4</v>
      </c>
      <c r="X243" s="25" t="s">
        <v>197</v>
      </c>
      <c r="Y243" t="s">
        <v>702</v>
      </c>
      <c r="Z243" t="s">
        <v>702</v>
      </c>
    </row>
    <row r="244" spans="1:26" x14ac:dyDescent="0.35">
      <c r="A244" t="s">
        <v>0</v>
      </c>
      <c r="B244">
        <v>2019</v>
      </c>
      <c r="C244">
        <v>2</v>
      </c>
      <c r="D244" s="26" t="s">
        <v>314</v>
      </c>
      <c r="E244" s="26" t="s">
        <v>58</v>
      </c>
      <c r="F244" s="27">
        <v>43343</v>
      </c>
      <c r="G244" s="27">
        <v>43348</v>
      </c>
      <c r="H244" s="27">
        <v>130</v>
      </c>
      <c r="I244" s="27" t="s">
        <v>26</v>
      </c>
      <c r="J244" s="26" t="s">
        <v>57</v>
      </c>
      <c r="K244" s="39" t="s">
        <v>4</v>
      </c>
      <c r="L244" t="s">
        <v>319</v>
      </c>
      <c r="N244" t="s">
        <v>193</v>
      </c>
      <c r="O244" t="s">
        <v>0</v>
      </c>
      <c r="P244" t="s">
        <v>158</v>
      </c>
      <c r="Q244" t="s">
        <v>637</v>
      </c>
      <c r="V244" s="1">
        <v>51.12</v>
      </c>
      <c r="X244" s="25" t="s">
        <v>197</v>
      </c>
      <c r="Y244" t="s">
        <v>702</v>
      </c>
      <c r="Z244" t="s">
        <v>702</v>
      </c>
    </row>
    <row r="245" spans="1:26" x14ac:dyDescent="0.35">
      <c r="A245" t="s">
        <v>0</v>
      </c>
      <c r="B245">
        <v>2019</v>
      </c>
      <c r="C245">
        <v>2</v>
      </c>
      <c r="D245" s="26" t="s">
        <v>314</v>
      </c>
      <c r="E245" s="26" t="s">
        <v>58</v>
      </c>
      <c r="F245" s="27">
        <v>43343</v>
      </c>
      <c r="G245" s="27">
        <v>43348</v>
      </c>
      <c r="H245" s="27">
        <v>131</v>
      </c>
      <c r="I245" s="27" t="s">
        <v>26</v>
      </c>
      <c r="J245" s="26" t="s">
        <v>57</v>
      </c>
      <c r="K245" s="39" t="s">
        <v>5</v>
      </c>
      <c r="L245" t="s">
        <v>319</v>
      </c>
      <c r="N245" t="s">
        <v>193</v>
      </c>
      <c r="O245" t="s">
        <v>0</v>
      </c>
      <c r="P245" t="s">
        <v>158</v>
      </c>
      <c r="Q245" t="s">
        <v>637</v>
      </c>
      <c r="V245" s="1">
        <v>9.07</v>
      </c>
      <c r="X245" s="25" t="s">
        <v>197</v>
      </c>
      <c r="Y245" t="s">
        <v>702</v>
      </c>
      <c r="Z245" t="s">
        <v>702</v>
      </c>
    </row>
    <row r="246" spans="1:26" x14ac:dyDescent="0.35">
      <c r="A246" t="s">
        <v>0</v>
      </c>
      <c r="B246">
        <v>2019</v>
      </c>
      <c r="C246">
        <v>2</v>
      </c>
      <c r="D246" s="26" t="s">
        <v>314</v>
      </c>
      <c r="E246" s="26" t="s">
        <v>58</v>
      </c>
      <c r="F246" s="27">
        <v>43343</v>
      </c>
      <c r="G246" s="27">
        <v>43348</v>
      </c>
      <c r="H246" s="27">
        <v>132</v>
      </c>
      <c r="I246" s="27" t="s">
        <v>26</v>
      </c>
      <c r="J246" s="26" t="s">
        <v>57</v>
      </c>
      <c r="K246" s="39" t="s">
        <v>6</v>
      </c>
      <c r="L246" t="s">
        <v>319</v>
      </c>
      <c r="N246" t="s">
        <v>193</v>
      </c>
      <c r="O246" t="s">
        <v>0</v>
      </c>
      <c r="P246" t="s">
        <v>158</v>
      </c>
      <c r="Q246" t="s">
        <v>637</v>
      </c>
      <c r="V246" s="1">
        <v>103.34</v>
      </c>
      <c r="X246" s="25" t="s">
        <v>197</v>
      </c>
      <c r="Y246" t="s">
        <v>702</v>
      </c>
      <c r="Z246" t="s">
        <v>702</v>
      </c>
    </row>
    <row r="247" spans="1:26" x14ac:dyDescent="0.35">
      <c r="A247" t="s">
        <v>0</v>
      </c>
      <c r="B247">
        <v>2019</v>
      </c>
      <c r="C247">
        <v>2</v>
      </c>
      <c r="D247" s="26" t="s">
        <v>314</v>
      </c>
      <c r="E247" s="26" t="s">
        <v>58</v>
      </c>
      <c r="F247" s="27">
        <v>43343</v>
      </c>
      <c r="G247" s="27">
        <v>43348</v>
      </c>
      <c r="H247" s="27">
        <v>133</v>
      </c>
      <c r="I247" s="27" t="s">
        <v>26</v>
      </c>
      <c r="J247" s="26" t="s">
        <v>57</v>
      </c>
      <c r="K247" s="39" t="s">
        <v>8</v>
      </c>
      <c r="L247" t="s">
        <v>319</v>
      </c>
      <c r="N247" t="s">
        <v>193</v>
      </c>
      <c r="O247" t="s">
        <v>0</v>
      </c>
      <c r="P247" t="s">
        <v>158</v>
      </c>
      <c r="Q247" t="s">
        <v>637</v>
      </c>
      <c r="V247" s="1">
        <v>4.57</v>
      </c>
      <c r="X247" s="25" t="s">
        <v>197</v>
      </c>
      <c r="Y247" t="s">
        <v>702</v>
      </c>
      <c r="Z247" t="s">
        <v>702</v>
      </c>
    </row>
    <row r="248" spans="1:26" x14ac:dyDescent="0.35">
      <c r="A248" t="s">
        <v>0</v>
      </c>
      <c r="B248">
        <v>2019</v>
      </c>
      <c r="C248">
        <v>2</v>
      </c>
      <c r="D248" s="26" t="s">
        <v>314</v>
      </c>
      <c r="E248" s="26" t="s">
        <v>58</v>
      </c>
      <c r="F248" s="27">
        <v>43343</v>
      </c>
      <c r="G248" s="27">
        <v>43348</v>
      </c>
      <c r="H248" s="27">
        <v>134</v>
      </c>
      <c r="I248" s="27" t="s">
        <v>26</v>
      </c>
      <c r="J248" s="26" t="s">
        <v>57</v>
      </c>
      <c r="K248" s="39" t="s">
        <v>9</v>
      </c>
      <c r="L248" t="s">
        <v>319</v>
      </c>
      <c r="N248" t="s">
        <v>193</v>
      </c>
      <c r="O248" t="s">
        <v>0</v>
      </c>
      <c r="P248" t="s">
        <v>158</v>
      </c>
      <c r="Q248" t="s">
        <v>637</v>
      </c>
      <c r="V248" s="1">
        <v>6.39</v>
      </c>
      <c r="X248" s="25" t="s">
        <v>197</v>
      </c>
      <c r="Y248" t="s">
        <v>702</v>
      </c>
      <c r="Z248" t="s">
        <v>702</v>
      </c>
    </row>
    <row r="249" spans="1:26" x14ac:dyDescent="0.35">
      <c r="A249" t="s">
        <v>0</v>
      </c>
      <c r="B249">
        <v>2019</v>
      </c>
      <c r="C249">
        <v>2</v>
      </c>
      <c r="D249" s="26" t="s">
        <v>314</v>
      </c>
      <c r="E249" s="26" t="s">
        <v>58</v>
      </c>
      <c r="F249" s="27">
        <v>43343</v>
      </c>
      <c r="G249" s="27">
        <v>43348</v>
      </c>
      <c r="H249" s="27">
        <v>167</v>
      </c>
      <c r="I249" s="27" t="s">
        <v>1</v>
      </c>
      <c r="J249" s="26" t="s">
        <v>57</v>
      </c>
      <c r="K249" s="39" t="s">
        <v>11</v>
      </c>
      <c r="L249" t="s">
        <v>319</v>
      </c>
      <c r="N249" t="s">
        <v>195</v>
      </c>
      <c r="O249" t="s">
        <v>0</v>
      </c>
      <c r="P249" t="s">
        <v>158</v>
      </c>
      <c r="Q249" t="s">
        <v>637</v>
      </c>
      <c r="V249" s="1">
        <v>721.46</v>
      </c>
      <c r="X249" s="25" t="s">
        <v>59</v>
      </c>
      <c r="Y249" t="s">
        <v>702</v>
      </c>
      <c r="Z249" t="s">
        <v>702</v>
      </c>
    </row>
    <row r="250" spans="1:26" x14ac:dyDescent="0.35">
      <c r="A250" t="s">
        <v>0</v>
      </c>
      <c r="B250">
        <v>2019</v>
      </c>
      <c r="C250">
        <v>2</v>
      </c>
      <c r="D250" s="26" t="s">
        <v>314</v>
      </c>
      <c r="E250" s="26" t="s">
        <v>58</v>
      </c>
      <c r="F250" s="27">
        <v>43343</v>
      </c>
      <c r="G250" s="27">
        <v>43348</v>
      </c>
      <c r="H250" s="27">
        <v>168</v>
      </c>
      <c r="I250" s="27" t="s">
        <v>1</v>
      </c>
      <c r="J250" s="26" t="s">
        <v>57</v>
      </c>
      <c r="K250" s="39" t="s">
        <v>7</v>
      </c>
      <c r="L250" t="s">
        <v>319</v>
      </c>
      <c r="N250" t="s">
        <v>195</v>
      </c>
      <c r="O250" t="s">
        <v>0</v>
      </c>
      <c r="P250" t="s">
        <v>158</v>
      </c>
      <c r="Q250" t="s">
        <v>637</v>
      </c>
      <c r="V250" s="1">
        <v>8.51</v>
      </c>
      <c r="X250" s="25" t="s">
        <v>59</v>
      </c>
      <c r="Y250" t="s">
        <v>702</v>
      </c>
      <c r="Z250" t="s">
        <v>702</v>
      </c>
    </row>
    <row r="251" spans="1:26" x14ac:dyDescent="0.35">
      <c r="A251" t="s">
        <v>0</v>
      </c>
      <c r="B251">
        <v>2019</v>
      </c>
      <c r="C251">
        <v>2</v>
      </c>
      <c r="D251" s="26" t="s">
        <v>314</v>
      </c>
      <c r="E251" s="26" t="s">
        <v>58</v>
      </c>
      <c r="F251" s="27">
        <v>43343</v>
      </c>
      <c r="G251" s="27">
        <v>43348</v>
      </c>
      <c r="H251" s="27">
        <v>169</v>
      </c>
      <c r="I251" s="27" t="s">
        <v>1</v>
      </c>
      <c r="J251" s="26" t="s">
        <v>57</v>
      </c>
      <c r="K251" s="39" t="s">
        <v>3</v>
      </c>
      <c r="L251" t="s">
        <v>319</v>
      </c>
      <c r="N251" t="s">
        <v>195</v>
      </c>
      <c r="O251" t="s">
        <v>0</v>
      </c>
      <c r="P251" t="s">
        <v>158</v>
      </c>
      <c r="Q251" t="s">
        <v>637</v>
      </c>
      <c r="V251" s="1">
        <v>97.33</v>
      </c>
      <c r="X251" s="25" t="s">
        <v>59</v>
      </c>
      <c r="Y251" t="s">
        <v>702</v>
      </c>
      <c r="Z251" t="s">
        <v>702</v>
      </c>
    </row>
    <row r="252" spans="1:26" x14ac:dyDescent="0.35">
      <c r="A252" t="s">
        <v>0</v>
      </c>
      <c r="B252">
        <v>2019</v>
      </c>
      <c r="C252">
        <v>2</v>
      </c>
      <c r="D252" s="26" t="s">
        <v>314</v>
      </c>
      <c r="E252" s="26" t="s">
        <v>58</v>
      </c>
      <c r="F252" s="27">
        <v>43343</v>
      </c>
      <c r="G252" s="27">
        <v>43348</v>
      </c>
      <c r="H252" s="27">
        <v>170</v>
      </c>
      <c r="I252" s="27" t="s">
        <v>1</v>
      </c>
      <c r="J252" s="26" t="s">
        <v>57</v>
      </c>
      <c r="K252" s="39" t="s">
        <v>4</v>
      </c>
      <c r="L252" t="s">
        <v>319</v>
      </c>
      <c r="N252" t="s">
        <v>195</v>
      </c>
      <c r="O252" t="s">
        <v>0</v>
      </c>
      <c r="P252" t="s">
        <v>158</v>
      </c>
      <c r="Q252" t="s">
        <v>637</v>
      </c>
      <c r="V252" s="1">
        <v>53.4</v>
      </c>
      <c r="X252" s="25" t="s">
        <v>59</v>
      </c>
      <c r="Y252" t="s">
        <v>702</v>
      </c>
      <c r="Z252" t="s">
        <v>702</v>
      </c>
    </row>
    <row r="253" spans="1:26" x14ac:dyDescent="0.35">
      <c r="A253" t="s">
        <v>0</v>
      </c>
      <c r="B253">
        <v>2019</v>
      </c>
      <c r="C253">
        <v>2</v>
      </c>
      <c r="D253" s="26" t="s">
        <v>314</v>
      </c>
      <c r="E253" s="26" t="s">
        <v>58</v>
      </c>
      <c r="F253" s="27">
        <v>43343</v>
      </c>
      <c r="G253" s="27">
        <v>43348</v>
      </c>
      <c r="H253" s="27">
        <v>171</v>
      </c>
      <c r="I253" s="27" t="s">
        <v>1</v>
      </c>
      <c r="J253" s="26" t="s">
        <v>57</v>
      </c>
      <c r="K253" s="39" t="s">
        <v>5</v>
      </c>
      <c r="L253" t="s">
        <v>319</v>
      </c>
      <c r="N253" t="s">
        <v>195</v>
      </c>
      <c r="O253" t="s">
        <v>0</v>
      </c>
      <c r="P253" t="s">
        <v>158</v>
      </c>
      <c r="Q253" t="s">
        <v>637</v>
      </c>
      <c r="V253" s="1">
        <v>9.4499999999999993</v>
      </c>
      <c r="X253" s="25" t="s">
        <v>59</v>
      </c>
      <c r="Y253" t="s">
        <v>702</v>
      </c>
      <c r="Z253" t="s">
        <v>702</v>
      </c>
    </row>
    <row r="254" spans="1:26" x14ac:dyDescent="0.35">
      <c r="A254" t="s">
        <v>0</v>
      </c>
      <c r="B254">
        <v>2019</v>
      </c>
      <c r="C254">
        <v>2</v>
      </c>
      <c r="D254" s="26" t="s">
        <v>314</v>
      </c>
      <c r="E254" s="26" t="s">
        <v>58</v>
      </c>
      <c r="F254" s="27">
        <v>43343</v>
      </c>
      <c r="G254" s="27">
        <v>43348</v>
      </c>
      <c r="H254" s="27">
        <v>172</v>
      </c>
      <c r="I254" s="27" t="s">
        <v>1</v>
      </c>
      <c r="J254" s="26" t="s">
        <v>57</v>
      </c>
      <c r="K254" s="39" t="s">
        <v>6</v>
      </c>
      <c r="L254" t="s">
        <v>319</v>
      </c>
      <c r="N254" t="s">
        <v>195</v>
      </c>
      <c r="O254" t="s">
        <v>0</v>
      </c>
      <c r="P254" t="s">
        <v>158</v>
      </c>
      <c r="Q254" t="s">
        <v>637</v>
      </c>
      <c r="V254" s="1">
        <v>108.36</v>
      </c>
      <c r="X254" s="25" t="s">
        <v>59</v>
      </c>
      <c r="Y254" t="s">
        <v>702</v>
      </c>
      <c r="Z254" t="s">
        <v>702</v>
      </c>
    </row>
    <row r="255" spans="1:26" x14ac:dyDescent="0.35">
      <c r="A255" t="s">
        <v>0</v>
      </c>
      <c r="B255">
        <v>2019</v>
      </c>
      <c r="C255">
        <v>2</v>
      </c>
      <c r="D255" s="26" t="s">
        <v>314</v>
      </c>
      <c r="E255" s="26" t="s">
        <v>58</v>
      </c>
      <c r="F255" s="27">
        <v>43343</v>
      </c>
      <c r="G255" s="27">
        <v>43348</v>
      </c>
      <c r="H255" s="27">
        <v>173</v>
      </c>
      <c r="I255" s="27" t="s">
        <v>1</v>
      </c>
      <c r="J255" s="26" t="s">
        <v>57</v>
      </c>
      <c r="K255" s="39" t="s">
        <v>8</v>
      </c>
      <c r="L255" t="s">
        <v>319</v>
      </c>
      <c r="N255" t="s">
        <v>195</v>
      </c>
      <c r="O255" t="s">
        <v>0</v>
      </c>
      <c r="P255" t="s">
        <v>158</v>
      </c>
      <c r="Q255" t="s">
        <v>637</v>
      </c>
      <c r="V255" s="1">
        <v>4.76</v>
      </c>
      <c r="X255" s="25" t="s">
        <v>59</v>
      </c>
      <c r="Y255" t="s">
        <v>702</v>
      </c>
      <c r="Z255" t="s">
        <v>702</v>
      </c>
    </row>
    <row r="256" spans="1:26" x14ac:dyDescent="0.35">
      <c r="A256" t="s">
        <v>0</v>
      </c>
      <c r="B256">
        <v>2019</v>
      </c>
      <c r="C256">
        <v>2</v>
      </c>
      <c r="D256" s="26" t="s">
        <v>314</v>
      </c>
      <c r="E256" s="26" t="s">
        <v>58</v>
      </c>
      <c r="F256" s="27">
        <v>43343</v>
      </c>
      <c r="G256" s="27">
        <v>43348</v>
      </c>
      <c r="H256" s="27">
        <v>174</v>
      </c>
      <c r="I256" s="27" t="s">
        <v>1</v>
      </c>
      <c r="J256" s="26" t="s">
        <v>57</v>
      </c>
      <c r="K256" s="39" t="s">
        <v>9</v>
      </c>
      <c r="L256" t="s">
        <v>319</v>
      </c>
      <c r="N256" t="s">
        <v>195</v>
      </c>
      <c r="O256" t="s">
        <v>0</v>
      </c>
      <c r="P256" t="s">
        <v>158</v>
      </c>
      <c r="Q256" t="s">
        <v>637</v>
      </c>
      <c r="V256" s="1">
        <v>3.74</v>
      </c>
      <c r="X256" s="25" t="s">
        <v>59</v>
      </c>
      <c r="Y256" t="s">
        <v>702</v>
      </c>
      <c r="Z256" t="s">
        <v>702</v>
      </c>
    </row>
    <row r="257" spans="1:26" x14ac:dyDescent="0.35">
      <c r="A257" t="s">
        <v>0</v>
      </c>
      <c r="B257">
        <v>2019</v>
      </c>
      <c r="C257">
        <v>2</v>
      </c>
      <c r="D257" s="26" t="s">
        <v>314</v>
      </c>
      <c r="E257" s="26" t="s">
        <v>58</v>
      </c>
      <c r="F257" s="27">
        <v>43343</v>
      </c>
      <c r="G257" s="27">
        <v>43348</v>
      </c>
      <c r="H257" s="27">
        <v>175</v>
      </c>
      <c r="I257" s="27" t="s">
        <v>26</v>
      </c>
      <c r="J257" s="26" t="s">
        <v>57</v>
      </c>
      <c r="K257" s="39" t="s">
        <v>11</v>
      </c>
      <c r="L257" t="s">
        <v>319</v>
      </c>
      <c r="N257" t="s">
        <v>193</v>
      </c>
      <c r="O257" t="s">
        <v>0</v>
      </c>
      <c r="P257" t="s">
        <v>158</v>
      </c>
      <c r="Q257" t="s">
        <v>637</v>
      </c>
      <c r="V257" s="1">
        <v>721.46</v>
      </c>
      <c r="X257" s="25" t="s">
        <v>59</v>
      </c>
      <c r="Y257" t="s">
        <v>702</v>
      </c>
      <c r="Z257" t="s">
        <v>702</v>
      </c>
    </row>
    <row r="258" spans="1:26" x14ac:dyDescent="0.35">
      <c r="A258" t="s">
        <v>0</v>
      </c>
      <c r="B258">
        <v>2019</v>
      </c>
      <c r="C258">
        <v>2</v>
      </c>
      <c r="D258" s="26" t="s">
        <v>314</v>
      </c>
      <c r="E258" s="26" t="s">
        <v>58</v>
      </c>
      <c r="F258" s="27">
        <v>43343</v>
      </c>
      <c r="G258" s="27">
        <v>43348</v>
      </c>
      <c r="H258" s="27">
        <v>176</v>
      </c>
      <c r="I258" s="27" t="s">
        <v>26</v>
      </c>
      <c r="J258" s="26" t="s">
        <v>57</v>
      </c>
      <c r="K258" s="39" t="s">
        <v>7</v>
      </c>
      <c r="L258" t="s">
        <v>319</v>
      </c>
      <c r="N258" t="s">
        <v>193</v>
      </c>
      <c r="O258" t="s">
        <v>0</v>
      </c>
      <c r="P258" t="s">
        <v>158</v>
      </c>
      <c r="Q258" t="s">
        <v>637</v>
      </c>
      <c r="V258" s="1">
        <v>8.51</v>
      </c>
      <c r="X258" s="25" t="s">
        <v>59</v>
      </c>
      <c r="Y258" t="s">
        <v>702</v>
      </c>
      <c r="Z258" t="s">
        <v>702</v>
      </c>
    </row>
    <row r="259" spans="1:26" x14ac:dyDescent="0.35">
      <c r="A259" t="s">
        <v>0</v>
      </c>
      <c r="B259">
        <v>2019</v>
      </c>
      <c r="C259">
        <v>2</v>
      </c>
      <c r="D259" s="26" t="s">
        <v>314</v>
      </c>
      <c r="E259" s="26" t="s">
        <v>58</v>
      </c>
      <c r="F259" s="27">
        <v>43343</v>
      </c>
      <c r="G259" s="27">
        <v>43348</v>
      </c>
      <c r="H259" s="27">
        <v>177</v>
      </c>
      <c r="I259" s="27" t="s">
        <v>26</v>
      </c>
      <c r="J259" s="26" t="s">
        <v>57</v>
      </c>
      <c r="K259" s="39" t="s">
        <v>3</v>
      </c>
      <c r="L259" t="s">
        <v>319</v>
      </c>
      <c r="N259" t="s">
        <v>193</v>
      </c>
      <c r="O259" t="s">
        <v>0</v>
      </c>
      <c r="P259" t="s">
        <v>158</v>
      </c>
      <c r="Q259" t="s">
        <v>637</v>
      </c>
      <c r="V259" s="1">
        <v>97.33</v>
      </c>
      <c r="X259" s="25" t="s">
        <v>59</v>
      </c>
      <c r="Y259" t="s">
        <v>702</v>
      </c>
      <c r="Z259" t="s">
        <v>702</v>
      </c>
    </row>
    <row r="260" spans="1:26" x14ac:dyDescent="0.35">
      <c r="A260" t="s">
        <v>0</v>
      </c>
      <c r="B260">
        <v>2019</v>
      </c>
      <c r="C260">
        <v>2</v>
      </c>
      <c r="D260" s="26" t="s">
        <v>314</v>
      </c>
      <c r="E260" s="26" t="s">
        <v>58</v>
      </c>
      <c r="F260" s="27">
        <v>43343</v>
      </c>
      <c r="G260" s="27">
        <v>43348</v>
      </c>
      <c r="H260" s="27">
        <v>178</v>
      </c>
      <c r="I260" s="27" t="s">
        <v>26</v>
      </c>
      <c r="J260" s="26" t="s">
        <v>57</v>
      </c>
      <c r="K260" s="39" t="s">
        <v>4</v>
      </c>
      <c r="L260" t="s">
        <v>319</v>
      </c>
      <c r="N260" t="s">
        <v>193</v>
      </c>
      <c r="O260" t="s">
        <v>0</v>
      </c>
      <c r="P260" t="s">
        <v>158</v>
      </c>
      <c r="Q260" t="s">
        <v>637</v>
      </c>
      <c r="V260" s="1">
        <v>53.4</v>
      </c>
      <c r="X260" s="25" t="s">
        <v>59</v>
      </c>
      <c r="Y260" t="s">
        <v>702</v>
      </c>
      <c r="Z260" t="s">
        <v>702</v>
      </c>
    </row>
    <row r="261" spans="1:26" x14ac:dyDescent="0.35">
      <c r="A261" t="s">
        <v>0</v>
      </c>
      <c r="B261">
        <v>2019</v>
      </c>
      <c r="C261">
        <v>2</v>
      </c>
      <c r="D261" s="26" t="s">
        <v>314</v>
      </c>
      <c r="E261" s="26" t="s">
        <v>58</v>
      </c>
      <c r="F261" s="27">
        <v>43343</v>
      </c>
      <c r="G261" s="27">
        <v>43348</v>
      </c>
      <c r="H261" s="27">
        <v>179</v>
      </c>
      <c r="I261" s="27" t="s">
        <v>26</v>
      </c>
      <c r="J261" s="26" t="s">
        <v>57</v>
      </c>
      <c r="K261" s="39" t="s">
        <v>5</v>
      </c>
      <c r="L261" t="s">
        <v>319</v>
      </c>
      <c r="N261" t="s">
        <v>193</v>
      </c>
      <c r="O261" t="s">
        <v>0</v>
      </c>
      <c r="P261" t="s">
        <v>158</v>
      </c>
      <c r="Q261" t="s">
        <v>637</v>
      </c>
      <c r="V261" s="1">
        <v>9.4499999999999993</v>
      </c>
      <c r="X261" s="25" t="s">
        <v>59</v>
      </c>
      <c r="Y261" t="s">
        <v>702</v>
      </c>
      <c r="Z261" t="s">
        <v>702</v>
      </c>
    </row>
    <row r="262" spans="1:26" x14ac:dyDescent="0.35">
      <c r="A262" t="s">
        <v>0</v>
      </c>
      <c r="B262">
        <v>2019</v>
      </c>
      <c r="C262">
        <v>2</v>
      </c>
      <c r="D262" s="26" t="s">
        <v>314</v>
      </c>
      <c r="E262" s="26" t="s">
        <v>58</v>
      </c>
      <c r="F262" s="27">
        <v>43343</v>
      </c>
      <c r="G262" s="27">
        <v>43348</v>
      </c>
      <c r="H262" s="27">
        <v>180</v>
      </c>
      <c r="I262" s="27" t="s">
        <v>26</v>
      </c>
      <c r="J262" s="26" t="s">
        <v>57</v>
      </c>
      <c r="K262" s="39" t="s">
        <v>6</v>
      </c>
      <c r="L262" t="s">
        <v>319</v>
      </c>
      <c r="N262" t="s">
        <v>193</v>
      </c>
      <c r="O262" t="s">
        <v>0</v>
      </c>
      <c r="P262" t="s">
        <v>158</v>
      </c>
      <c r="Q262" t="s">
        <v>637</v>
      </c>
      <c r="V262" s="1">
        <v>108.36</v>
      </c>
      <c r="X262" s="25" t="s">
        <v>59</v>
      </c>
      <c r="Y262" t="s">
        <v>702</v>
      </c>
      <c r="Z262" t="s">
        <v>702</v>
      </c>
    </row>
    <row r="263" spans="1:26" x14ac:dyDescent="0.35">
      <c r="A263" t="s">
        <v>0</v>
      </c>
      <c r="B263">
        <v>2019</v>
      </c>
      <c r="C263">
        <v>2</v>
      </c>
      <c r="D263" s="26" t="s">
        <v>314</v>
      </c>
      <c r="E263" s="26" t="s">
        <v>58</v>
      </c>
      <c r="F263" s="27">
        <v>43343</v>
      </c>
      <c r="G263" s="27">
        <v>43348</v>
      </c>
      <c r="H263" s="27">
        <v>181</v>
      </c>
      <c r="I263" s="27" t="s">
        <v>26</v>
      </c>
      <c r="J263" s="26" t="s">
        <v>57</v>
      </c>
      <c r="K263" s="39" t="s">
        <v>8</v>
      </c>
      <c r="L263" t="s">
        <v>319</v>
      </c>
      <c r="N263" t="s">
        <v>193</v>
      </c>
      <c r="O263" t="s">
        <v>0</v>
      </c>
      <c r="P263" t="s">
        <v>158</v>
      </c>
      <c r="Q263" t="s">
        <v>637</v>
      </c>
      <c r="V263" s="1">
        <v>4.76</v>
      </c>
      <c r="X263" s="25" t="s">
        <v>59</v>
      </c>
      <c r="Y263" t="s">
        <v>702</v>
      </c>
      <c r="Z263" t="s">
        <v>702</v>
      </c>
    </row>
    <row r="264" spans="1:26" x14ac:dyDescent="0.35">
      <c r="A264" t="s">
        <v>0</v>
      </c>
      <c r="B264">
        <v>2019</v>
      </c>
      <c r="C264">
        <v>2</v>
      </c>
      <c r="D264" s="26" t="s">
        <v>314</v>
      </c>
      <c r="E264" s="26" t="s">
        <v>58</v>
      </c>
      <c r="F264" s="27">
        <v>43343</v>
      </c>
      <c r="G264" s="27">
        <v>43348</v>
      </c>
      <c r="H264" s="27">
        <v>182</v>
      </c>
      <c r="I264" s="27" t="s">
        <v>26</v>
      </c>
      <c r="J264" s="26" t="s">
        <v>57</v>
      </c>
      <c r="K264" s="39" t="s">
        <v>9</v>
      </c>
      <c r="L264" t="s">
        <v>319</v>
      </c>
      <c r="N264" t="s">
        <v>193</v>
      </c>
      <c r="O264" t="s">
        <v>0</v>
      </c>
      <c r="P264" t="s">
        <v>158</v>
      </c>
      <c r="Q264" t="s">
        <v>637</v>
      </c>
      <c r="V264" s="1">
        <v>3.74</v>
      </c>
      <c r="X264" s="25" t="s">
        <v>59</v>
      </c>
      <c r="Y264" t="s">
        <v>702</v>
      </c>
      <c r="Z264" t="s">
        <v>702</v>
      </c>
    </row>
    <row r="265" spans="1:26" x14ac:dyDescent="0.35">
      <c r="A265" t="s">
        <v>0</v>
      </c>
      <c r="B265">
        <v>2019</v>
      </c>
      <c r="C265">
        <v>2</v>
      </c>
      <c r="D265" s="26" t="s">
        <v>314</v>
      </c>
      <c r="E265" s="26" t="s">
        <v>58</v>
      </c>
      <c r="F265" s="27">
        <v>43343</v>
      </c>
      <c r="G265" s="27">
        <v>43348</v>
      </c>
      <c r="H265" s="27">
        <v>460</v>
      </c>
      <c r="I265" s="27" t="s">
        <v>1</v>
      </c>
      <c r="J265" s="26" t="s">
        <v>57</v>
      </c>
      <c r="K265" s="39" t="s">
        <v>11</v>
      </c>
      <c r="L265" t="s">
        <v>319</v>
      </c>
      <c r="N265" t="s">
        <v>195</v>
      </c>
      <c r="O265" t="s">
        <v>0</v>
      </c>
      <c r="P265" t="s">
        <v>158</v>
      </c>
      <c r="Q265" t="s">
        <v>637</v>
      </c>
      <c r="V265" s="1">
        <v>3536.1</v>
      </c>
      <c r="X265" s="25" t="s">
        <v>196</v>
      </c>
      <c r="Y265" t="s">
        <v>702</v>
      </c>
      <c r="Z265" t="s">
        <v>702</v>
      </c>
    </row>
    <row r="266" spans="1:26" x14ac:dyDescent="0.35">
      <c r="A266" t="s">
        <v>0</v>
      </c>
      <c r="B266">
        <v>2019</v>
      </c>
      <c r="C266">
        <v>2</v>
      </c>
      <c r="D266" s="26" t="s">
        <v>314</v>
      </c>
      <c r="E266" s="26" t="s">
        <v>58</v>
      </c>
      <c r="F266" s="27">
        <v>43343</v>
      </c>
      <c r="G266" s="27">
        <v>43348</v>
      </c>
      <c r="H266" s="27">
        <v>461</v>
      </c>
      <c r="I266" s="27" t="s">
        <v>1</v>
      </c>
      <c r="J266" s="26" t="s">
        <v>57</v>
      </c>
      <c r="K266" s="39" t="s">
        <v>7</v>
      </c>
      <c r="L266" t="s">
        <v>319</v>
      </c>
      <c r="N266" t="s">
        <v>195</v>
      </c>
      <c r="O266" t="s">
        <v>0</v>
      </c>
      <c r="P266" t="s">
        <v>158</v>
      </c>
      <c r="Q266" t="s">
        <v>637</v>
      </c>
      <c r="V266" s="1">
        <v>41.38</v>
      </c>
      <c r="X266" s="25" t="s">
        <v>196</v>
      </c>
      <c r="Y266" t="s">
        <v>702</v>
      </c>
      <c r="Z266" t="s">
        <v>702</v>
      </c>
    </row>
    <row r="267" spans="1:26" x14ac:dyDescent="0.35">
      <c r="A267" t="s">
        <v>0</v>
      </c>
      <c r="B267">
        <v>2019</v>
      </c>
      <c r="C267">
        <v>2</v>
      </c>
      <c r="D267" s="26" t="s">
        <v>314</v>
      </c>
      <c r="E267" s="26" t="s">
        <v>58</v>
      </c>
      <c r="F267" s="27">
        <v>43343</v>
      </c>
      <c r="G267" s="27">
        <v>43348</v>
      </c>
      <c r="H267" s="27">
        <v>462</v>
      </c>
      <c r="I267" s="27" t="s">
        <v>1</v>
      </c>
      <c r="J267" s="26" t="s">
        <v>57</v>
      </c>
      <c r="K267" s="39" t="s">
        <v>3</v>
      </c>
      <c r="L267" t="s">
        <v>319</v>
      </c>
      <c r="N267" t="s">
        <v>195</v>
      </c>
      <c r="O267" t="s">
        <v>0</v>
      </c>
      <c r="P267" t="s">
        <v>158</v>
      </c>
      <c r="Q267" t="s">
        <v>637</v>
      </c>
      <c r="V267" s="1">
        <v>478.09</v>
      </c>
      <c r="X267" s="25" t="s">
        <v>196</v>
      </c>
      <c r="Y267" t="s">
        <v>702</v>
      </c>
      <c r="Z267" t="s">
        <v>702</v>
      </c>
    </row>
    <row r="268" spans="1:26" x14ac:dyDescent="0.35">
      <c r="A268" t="s">
        <v>0</v>
      </c>
      <c r="B268">
        <v>2019</v>
      </c>
      <c r="C268">
        <v>2</v>
      </c>
      <c r="D268" s="26" t="s">
        <v>314</v>
      </c>
      <c r="E268" s="26" t="s">
        <v>58</v>
      </c>
      <c r="F268" s="27">
        <v>43343</v>
      </c>
      <c r="G268" s="27">
        <v>43348</v>
      </c>
      <c r="H268" s="27">
        <v>463</v>
      </c>
      <c r="I268" s="27" t="s">
        <v>1</v>
      </c>
      <c r="J268" s="26" t="s">
        <v>57</v>
      </c>
      <c r="K268" s="39" t="s">
        <v>4</v>
      </c>
      <c r="L268" t="s">
        <v>319</v>
      </c>
      <c r="N268" t="s">
        <v>195</v>
      </c>
      <c r="O268" t="s">
        <v>0</v>
      </c>
      <c r="P268" t="s">
        <v>158</v>
      </c>
      <c r="Q268" t="s">
        <v>637</v>
      </c>
      <c r="V268" s="1">
        <v>261.02999999999997</v>
      </c>
      <c r="X268" s="25" t="s">
        <v>196</v>
      </c>
      <c r="Y268" t="s">
        <v>702</v>
      </c>
      <c r="Z268" t="s">
        <v>702</v>
      </c>
    </row>
    <row r="269" spans="1:26" x14ac:dyDescent="0.35">
      <c r="A269" t="s">
        <v>0</v>
      </c>
      <c r="B269">
        <v>2019</v>
      </c>
      <c r="C269">
        <v>2</v>
      </c>
      <c r="D269" s="26" t="s">
        <v>314</v>
      </c>
      <c r="E269" s="26" t="s">
        <v>58</v>
      </c>
      <c r="F269" s="27">
        <v>43343</v>
      </c>
      <c r="G269" s="27">
        <v>43348</v>
      </c>
      <c r="H269" s="27">
        <v>464</v>
      </c>
      <c r="I269" s="27" t="s">
        <v>1</v>
      </c>
      <c r="J269" s="26" t="s">
        <v>57</v>
      </c>
      <c r="K269" s="39" t="s">
        <v>5</v>
      </c>
      <c r="L269" t="s">
        <v>319</v>
      </c>
      <c r="N269" t="s">
        <v>195</v>
      </c>
      <c r="O269" t="s">
        <v>0</v>
      </c>
      <c r="P269" t="s">
        <v>158</v>
      </c>
      <c r="Q269" t="s">
        <v>637</v>
      </c>
      <c r="V269" s="1">
        <v>46.32</v>
      </c>
      <c r="X269" s="25" t="s">
        <v>196</v>
      </c>
      <c r="Y269" t="s">
        <v>702</v>
      </c>
      <c r="Z269" t="s">
        <v>702</v>
      </c>
    </row>
    <row r="270" spans="1:26" x14ac:dyDescent="0.35">
      <c r="A270" t="s">
        <v>0</v>
      </c>
      <c r="B270">
        <v>2019</v>
      </c>
      <c r="C270">
        <v>2</v>
      </c>
      <c r="D270" s="26" t="s">
        <v>314</v>
      </c>
      <c r="E270" s="26" t="s">
        <v>58</v>
      </c>
      <c r="F270" s="27">
        <v>43343</v>
      </c>
      <c r="G270" s="27">
        <v>43348</v>
      </c>
      <c r="H270" s="27">
        <v>465</v>
      </c>
      <c r="I270" s="27" t="s">
        <v>1</v>
      </c>
      <c r="J270" s="26" t="s">
        <v>57</v>
      </c>
      <c r="K270" s="39" t="s">
        <v>6</v>
      </c>
      <c r="L270" t="s">
        <v>319</v>
      </c>
      <c r="N270" t="s">
        <v>195</v>
      </c>
      <c r="O270" t="s">
        <v>0</v>
      </c>
      <c r="P270" t="s">
        <v>158</v>
      </c>
      <c r="Q270" t="s">
        <v>637</v>
      </c>
      <c r="V270" s="1">
        <v>560.45000000000005</v>
      </c>
      <c r="X270" s="25" t="s">
        <v>196</v>
      </c>
      <c r="Y270" t="s">
        <v>702</v>
      </c>
      <c r="Z270" t="s">
        <v>702</v>
      </c>
    </row>
    <row r="271" spans="1:26" x14ac:dyDescent="0.35">
      <c r="A271" t="s">
        <v>0</v>
      </c>
      <c r="B271">
        <v>2019</v>
      </c>
      <c r="C271">
        <v>2</v>
      </c>
      <c r="D271" s="26" t="s">
        <v>314</v>
      </c>
      <c r="E271" s="26" t="s">
        <v>58</v>
      </c>
      <c r="F271" s="27">
        <v>43343</v>
      </c>
      <c r="G271" s="27">
        <v>43348</v>
      </c>
      <c r="H271" s="27">
        <v>466</v>
      </c>
      <c r="I271" s="27" t="s">
        <v>1</v>
      </c>
      <c r="J271" s="26" t="s">
        <v>57</v>
      </c>
      <c r="K271" s="39" t="s">
        <v>8</v>
      </c>
      <c r="L271" t="s">
        <v>319</v>
      </c>
      <c r="N271" t="s">
        <v>195</v>
      </c>
      <c r="O271" t="s">
        <v>0</v>
      </c>
      <c r="P271" t="s">
        <v>158</v>
      </c>
      <c r="Q271" t="s">
        <v>637</v>
      </c>
      <c r="V271" s="1">
        <v>21.93</v>
      </c>
      <c r="X271" s="25" t="s">
        <v>196</v>
      </c>
      <c r="Y271" t="s">
        <v>702</v>
      </c>
      <c r="Z271" t="s">
        <v>702</v>
      </c>
    </row>
    <row r="272" spans="1:26" x14ac:dyDescent="0.35">
      <c r="A272" t="s">
        <v>0</v>
      </c>
      <c r="B272">
        <v>2019</v>
      </c>
      <c r="C272">
        <v>2</v>
      </c>
      <c r="D272" s="26" t="s">
        <v>314</v>
      </c>
      <c r="E272" s="26" t="s">
        <v>58</v>
      </c>
      <c r="F272" s="27">
        <v>43343</v>
      </c>
      <c r="G272" s="27">
        <v>43348</v>
      </c>
      <c r="H272" s="27">
        <v>467</v>
      </c>
      <c r="I272" s="27" t="s">
        <v>1</v>
      </c>
      <c r="J272" s="26" t="s">
        <v>57</v>
      </c>
      <c r="K272" s="39" t="s">
        <v>9</v>
      </c>
      <c r="L272" t="s">
        <v>319</v>
      </c>
      <c r="N272" t="s">
        <v>195</v>
      </c>
      <c r="O272" t="s">
        <v>0</v>
      </c>
      <c r="P272" t="s">
        <v>158</v>
      </c>
      <c r="Q272" t="s">
        <v>637</v>
      </c>
      <c r="V272" s="1">
        <v>32.630000000000003</v>
      </c>
      <c r="X272" s="25" t="s">
        <v>196</v>
      </c>
      <c r="Y272" t="s">
        <v>702</v>
      </c>
      <c r="Z272" t="s">
        <v>702</v>
      </c>
    </row>
    <row r="273" spans="1:26" x14ac:dyDescent="0.35">
      <c r="A273" t="s">
        <v>0</v>
      </c>
      <c r="B273">
        <v>2019</v>
      </c>
      <c r="C273">
        <v>2</v>
      </c>
      <c r="D273" s="26" t="s">
        <v>314</v>
      </c>
      <c r="E273" s="26" t="s">
        <v>58</v>
      </c>
      <c r="F273" s="27">
        <v>43343</v>
      </c>
      <c r="G273" s="27">
        <v>43348</v>
      </c>
      <c r="H273" s="27">
        <v>468</v>
      </c>
      <c r="I273" s="27" t="s">
        <v>26</v>
      </c>
      <c r="J273" s="26" t="s">
        <v>57</v>
      </c>
      <c r="K273" s="39" t="s">
        <v>11</v>
      </c>
      <c r="L273" t="s">
        <v>319</v>
      </c>
      <c r="N273" t="s">
        <v>193</v>
      </c>
      <c r="O273" t="s">
        <v>0</v>
      </c>
      <c r="P273" t="s">
        <v>158</v>
      </c>
      <c r="Q273" t="s">
        <v>637</v>
      </c>
      <c r="V273" s="1">
        <v>3536.1</v>
      </c>
      <c r="X273" s="25" t="s">
        <v>196</v>
      </c>
      <c r="Y273" t="s">
        <v>702</v>
      </c>
      <c r="Z273" t="s">
        <v>702</v>
      </c>
    </row>
    <row r="274" spans="1:26" x14ac:dyDescent="0.35">
      <c r="A274" t="s">
        <v>0</v>
      </c>
      <c r="B274">
        <v>2019</v>
      </c>
      <c r="C274">
        <v>2</v>
      </c>
      <c r="D274" s="26" t="s">
        <v>314</v>
      </c>
      <c r="E274" s="26" t="s">
        <v>58</v>
      </c>
      <c r="F274" s="27">
        <v>43343</v>
      </c>
      <c r="G274" s="27">
        <v>43348</v>
      </c>
      <c r="H274" s="27">
        <v>469</v>
      </c>
      <c r="I274" s="27" t="s">
        <v>26</v>
      </c>
      <c r="J274" s="26" t="s">
        <v>57</v>
      </c>
      <c r="K274" s="39" t="s">
        <v>7</v>
      </c>
      <c r="L274" t="s">
        <v>319</v>
      </c>
      <c r="N274" t="s">
        <v>193</v>
      </c>
      <c r="O274" t="s">
        <v>0</v>
      </c>
      <c r="P274" t="s">
        <v>158</v>
      </c>
      <c r="Q274" t="s">
        <v>637</v>
      </c>
      <c r="V274" s="1">
        <v>41.38</v>
      </c>
      <c r="X274" s="25" t="s">
        <v>196</v>
      </c>
      <c r="Y274" t="s">
        <v>702</v>
      </c>
      <c r="Z274" t="s">
        <v>702</v>
      </c>
    </row>
    <row r="275" spans="1:26" x14ac:dyDescent="0.35">
      <c r="A275" t="s">
        <v>0</v>
      </c>
      <c r="B275">
        <v>2019</v>
      </c>
      <c r="C275">
        <v>2</v>
      </c>
      <c r="D275" s="26" t="s">
        <v>314</v>
      </c>
      <c r="E275" s="26" t="s">
        <v>58</v>
      </c>
      <c r="F275" s="27">
        <v>43343</v>
      </c>
      <c r="G275" s="27">
        <v>43348</v>
      </c>
      <c r="H275" s="27">
        <v>470</v>
      </c>
      <c r="I275" s="27" t="s">
        <v>26</v>
      </c>
      <c r="J275" s="26" t="s">
        <v>57</v>
      </c>
      <c r="K275" s="39" t="s">
        <v>3</v>
      </c>
      <c r="L275" t="s">
        <v>319</v>
      </c>
      <c r="N275" t="s">
        <v>193</v>
      </c>
      <c r="O275" t="s">
        <v>0</v>
      </c>
      <c r="P275" t="s">
        <v>158</v>
      </c>
      <c r="Q275" t="s">
        <v>637</v>
      </c>
      <c r="V275" s="1">
        <v>478.09</v>
      </c>
      <c r="X275" s="25" t="s">
        <v>196</v>
      </c>
      <c r="Y275" t="s">
        <v>702</v>
      </c>
      <c r="Z275" t="s">
        <v>702</v>
      </c>
    </row>
    <row r="276" spans="1:26" x14ac:dyDescent="0.35">
      <c r="A276" t="s">
        <v>0</v>
      </c>
      <c r="B276">
        <v>2019</v>
      </c>
      <c r="C276">
        <v>2</v>
      </c>
      <c r="D276" s="26" t="s">
        <v>314</v>
      </c>
      <c r="E276" s="26" t="s">
        <v>58</v>
      </c>
      <c r="F276" s="27">
        <v>43343</v>
      </c>
      <c r="G276" s="27">
        <v>43348</v>
      </c>
      <c r="H276" s="27">
        <v>471</v>
      </c>
      <c r="I276" s="27" t="s">
        <v>26</v>
      </c>
      <c r="J276" s="26" t="s">
        <v>57</v>
      </c>
      <c r="K276" s="39" t="s">
        <v>4</v>
      </c>
      <c r="L276" t="s">
        <v>319</v>
      </c>
      <c r="N276" t="s">
        <v>193</v>
      </c>
      <c r="O276" t="s">
        <v>0</v>
      </c>
      <c r="P276" t="s">
        <v>158</v>
      </c>
      <c r="Q276" t="s">
        <v>637</v>
      </c>
      <c r="V276" s="1">
        <v>261.02999999999997</v>
      </c>
      <c r="X276" s="25" t="s">
        <v>196</v>
      </c>
      <c r="Y276" t="s">
        <v>702</v>
      </c>
      <c r="Z276" t="s">
        <v>702</v>
      </c>
    </row>
    <row r="277" spans="1:26" x14ac:dyDescent="0.35">
      <c r="A277" t="s">
        <v>0</v>
      </c>
      <c r="B277">
        <v>2019</v>
      </c>
      <c r="C277">
        <v>2</v>
      </c>
      <c r="D277" s="26" t="s">
        <v>314</v>
      </c>
      <c r="E277" s="26" t="s">
        <v>58</v>
      </c>
      <c r="F277" s="27">
        <v>43343</v>
      </c>
      <c r="G277" s="27">
        <v>43348</v>
      </c>
      <c r="H277" s="27">
        <v>472</v>
      </c>
      <c r="I277" s="27" t="s">
        <v>26</v>
      </c>
      <c r="J277" s="26" t="s">
        <v>57</v>
      </c>
      <c r="K277" s="39" t="s">
        <v>5</v>
      </c>
      <c r="L277" t="s">
        <v>319</v>
      </c>
      <c r="N277" t="s">
        <v>193</v>
      </c>
      <c r="O277" t="s">
        <v>0</v>
      </c>
      <c r="P277" t="s">
        <v>158</v>
      </c>
      <c r="Q277" t="s">
        <v>637</v>
      </c>
      <c r="V277" s="1">
        <v>46.32</v>
      </c>
      <c r="X277" s="25" t="s">
        <v>196</v>
      </c>
      <c r="Y277" t="s">
        <v>702</v>
      </c>
      <c r="Z277" t="s">
        <v>702</v>
      </c>
    </row>
    <row r="278" spans="1:26" x14ac:dyDescent="0.35">
      <c r="A278" t="s">
        <v>0</v>
      </c>
      <c r="B278">
        <v>2019</v>
      </c>
      <c r="C278">
        <v>2</v>
      </c>
      <c r="D278" s="26" t="s">
        <v>314</v>
      </c>
      <c r="E278" s="26" t="s">
        <v>58</v>
      </c>
      <c r="F278" s="27">
        <v>43343</v>
      </c>
      <c r="G278" s="27">
        <v>43348</v>
      </c>
      <c r="H278" s="27">
        <v>473</v>
      </c>
      <c r="I278" s="27" t="s">
        <v>26</v>
      </c>
      <c r="J278" s="26" t="s">
        <v>57</v>
      </c>
      <c r="K278" s="39" t="s">
        <v>6</v>
      </c>
      <c r="L278" t="s">
        <v>319</v>
      </c>
      <c r="N278" t="s">
        <v>193</v>
      </c>
      <c r="O278" t="s">
        <v>0</v>
      </c>
      <c r="P278" t="s">
        <v>158</v>
      </c>
      <c r="Q278" t="s">
        <v>637</v>
      </c>
      <c r="V278" s="1">
        <v>560.45000000000005</v>
      </c>
      <c r="X278" s="25" t="s">
        <v>196</v>
      </c>
      <c r="Y278" t="s">
        <v>702</v>
      </c>
      <c r="Z278" t="s">
        <v>702</v>
      </c>
    </row>
    <row r="279" spans="1:26" x14ac:dyDescent="0.35">
      <c r="A279" t="s">
        <v>0</v>
      </c>
      <c r="B279">
        <v>2019</v>
      </c>
      <c r="C279">
        <v>2</v>
      </c>
      <c r="D279" s="26" t="s">
        <v>314</v>
      </c>
      <c r="E279" s="26" t="s">
        <v>58</v>
      </c>
      <c r="F279" s="27">
        <v>43343</v>
      </c>
      <c r="G279" s="27">
        <v>43348</v>
      </c>
      <c r="H279" s="27">
        <v>474</v>
      </c>
      <c r="I279" s="27" t="s">
        <v>26</v>
      </c>
      <c r="J279" s="26" t="s">
        <v>57</v>
      </c>
      <c r="K279" s="39" t="s">
        <v>8</v>
      </c>
      <c r="L279" t="s">
        <v>319</v>
      </c>
      <c r="N279" t="s">
        <v>193</v>
      </c>
      <c r="O279" t="s">
        <v>0</v>
      </c>
      <c r="P279" t="s">
        <v>158</v>
      </c>
      <c r="Q279" t="s">
        <v>637</v>
      </c>
      <c r="V279" s="1">
        <v>21.93</v>
      </c>
      <c r="X279" s="25" t="s">
        <v>196</v>
      </c>
      <c r="Y279" t="s">
        <v>702</v>
      </c>
      <c r="Z279" t="s">
        <v>702</v>
      </c>
    </row>
    <row r="280" spans="1:26" x14ac:dyDescent="0.35">
      <c r="A280" t="s">
        <v>0</v>
      </c>
      <c r="B280">
        <v>2019</v>
      </c>
      <c r="C280">
        <v>2</v>
      </c>
      <c r="D280" s="26" t="s">
        <v>314</v>
      </c>
      <c r="E280" s="26" t="s">
        <v>58</v>
      </c>
      <c r="F280" s="27">
        <v>43343</v>
      </c>
      <c r="G280" s="27">
        <v>43348</v>
      </c>
      <c r="H280" s="27">
        <v>475</v>
      </c>
      <c r="I280" s="27" t="s">
        <v>26</v>
      </c>
      <c r="J280" s="26" t="s">
        <v>57</v>
      </c>
      <c r="K280" s="39" t="s">
        <v>9</v>
      </c>
      <c r="L280" t="s">
        <v>319</v>
      </c>
      <c r="N280" t="s">
        <v>193</v>
      </c>
      <c r="O280" t="s">
        <v>0</v>
      </c>
      <c r="P280" t="s">
        <v>158</v>
      </c>
      <c r="Q280" t="s">
        <v>637</v>
      </c>
      <c r="V280" s="1">
        <v>32.630000000000003</v>
      </c>
      <c r="X280" s="25" t="s">
        <v>196</v>
      </c>
      <c r="Y280" t="s">
        <v>702</v>
      </c>
      <c r="Z280" t="s">
        <v>702</v>
      </c>
    </row>
    <row r="281" spans="1:26" x14ac:dyDescent="0.35">
      <c r="A281" t="s">
        <v>0</v>
      </c>
      <c r="B281">
        <v>2019</v>
      </c>
      <c r="C281">
        <v>2</v>
      </c>
      <c r="D281" s="26" t="s">
        <v>314</v>
      </c>
      <c r="E281" s="26" t="s">
        <v>58</v>
      </c>
      <c r="F281" s="27">
        <v>43343</v>
      </c>
      <c r="G281" s="27">
        <v>43348</v>
      </c>
      <c r="H281" s="27">
        <v>500</v>
      </c>
      <c r="I281" s="27" t="s">
        <v>1</v>
      </c>
      <c r="J281" s="26" t="s">
        <v>57</v>
      </c>
      <c r="K281" s="39" t="s">
        <v>11</v>
      </c>
      <c r="L281" t="s">
        <v>319</v>
      </c>
      <c r="N281" t="s">
        <v>195</v>
      </c>
      <c r="O281" t="s">
        <v>0</v>
      </c>
      <c r="P281" t="s">
        <v>158</v>
      </c>
      <c r="Q281" t="s">
        <v>637</v>
      </c>
      <c r="V281" s="1">
        <v>3020.8</v>
      </c>
      <c r="X281" s="25" t="s">
        <v>60</v>
      </c>
      <c r="Y281" t="s">
        <v>702</v>
      </c>
      <c r="Z281" t="s">
        <v>702</v>
      </c>
    </row>
    <row r="282" spans="1:26" x14ac:dyDescent="0.35">
      <c r="A282" t="s">
        <v>0</v>
      </c>
      <c r="B282">
        <v>2019</v>
      </c>
      <c r="C282">
        <v>2</v>
      </c>
      <c r="D282" s="26" t="s">
        <v>314</v>
      </c>
      <c r="E282" s="26" t="s">
        <v>58</v>
      </c>
      <c r="F282" s="27">
        <v>43343</v>
      </c>
      <c r="G282" s="27">
        <v>43348</v>
      </c>
      <c r="H282" s="27">
        <v>501</v>
      </c>
      <c r="I282" s="27" t="s">
        <v>1</v>
      </c>
      <c r="J282" s="26" t="s">
        <v>57</v>
      </c>
      <c r="K282" s="39" t="s">
        <v>7</v>
      </c>
      <c r="L282" t="s">
        <v>319</v>
      </c>
      <c r="N282" t="s">
        <v>195</v>
      </c>
      <c r="O282" t="s">
        <v>0</v>
      </c>
      <c r="P282" t="s">
        <v>158</v>
      </c>
      <c r="Q282" t="s">
        <v>637</v>
      </c>
      <c r="V282" s="1">
        <v>35.340000000000003</v>
      </c>
      <c r="X282" s="25" t="s">
        <v>60</v>
      </c>
      <c r="Y282" t="s">
        <v>702</v>
      </c>
      <c r="Z282" t="s">
        <v>702</v>
      </c>
    </row>
    <row r="283" spans="1:26" x14ac:dyDescent="0.35">
      <c r="A283" t="s">
        <v>0</v>
      </c>
      <c r="B283">
        <v>2019</v>
      </c>
      <c r="C283">
        <v>2</v>
      </c>
      <c r="D283" s="26" t="s">
        <v>314</v>
      </c>
      <c r="E283" s="26" t="s">
        <v>58</v>
      </c>
      <c r="F283" s="27">
        <v>43343</v>
      </c>
      <c r="G283" s="27">
        <v>43348</v>
      </c>
      <c r="H283" s="27">
        <v>502</v>
      </c>
      <c r="I283" s="27" t="s">
        <v>1</v>
      </c>
      <c r="J283" s="26" t="s">
        <v>57</v>
      </c>
      <c r="K283" s="39" t="s">
        <v>3</v>
      </c>
      <c r="L283" t="s">
        <v>319</v>
      </c>
      <c r="N283" t="s">
        <v>195</v>
      </c>
      <c r="O283" t="s">
        <v>0</v>
      </c>
      <c r="P283" t="s">
        <v>158</v>
      </c>
      <c r="Q283" t="s">
        <v>637</v>
      </c>
      <c r="V283" s="1">
        <v>408.42</v>
      </c>
      <c r="X283" s="25" t="s">
        <v>60</v>
      </c>
      <c r="Y283" t="s">
        <v>702</v>
      </c>
      <c r="Z283" t="s">
        <v>702</v>
      </c>
    </row>
    <row r="284" spans="1:26" x14ac:dyDescent="0.35">
      <c r="A284" t="s">
        <v>0</v>
      </c>
      <c r="B284">
        <v>2019</v>
      </c>
      <c r="C284">
        <v>2</v>
      </c>
      <c r="D284" s="26" t="s">
        <v>314</v>
      </c>
      <c r="E284" s="26" t="s">
        <v>58</v>
      </c>
      <c r="F284" s="27">
        <v>43343</v>
      </c>
      <c r="G284" s="27">
        <v>43348</v>
      </c>
      <c r="H284" s="27">
        <v>503</v>
      </c>
      <c r="I284" s="27" t="s">
        <v>1</v>
      </c>
      <c r="J284" s="26" t="s">
        <v>57</v>
      </c>
      <c r="K284" s="39" t="s">
        <v>4</v>
      </c>
      <c r="L284" t="s">
        <v>319</v>
      </c>
      <c r="N284" t="s">
        <v>195</v>
      </c>
      <c r="O284" t="s">
        <v>0</v>
      </c>
      <c r="P284" t="s">
        <v>158</v>
      </c>
      <c r="Q284" t="s">
        <v>637</v>
      </c>
      <c r="V284" s="1">
        <v>224.24</v>
      </c>
      <c r="X284" s="25" t="s">
        <v>60</v>
      </c>
      <c r="Y284" t="s">
        <v>702</v>
      </c>
      <c r="Z284" t="s">
        <v>702</v>
      </c>
    </row>
    <row r="285" spans="1:26" x14ac:dyDescent="0.35">
      <c r="A285" t="s">
        <v>0</v>
      </c>
      <c r="B285">
        <v>2019</v>
      </c>
      <c r="C285">
        <v>2</v>
      </c>
      <c r="D285" s="26" t="s">
        <v>314</v>
      </c>
      <c r="E285" s="26" t="s">
        <v>58</v>
      </c>
      <c r="F285" s="27">
        <v>43343</v>
      </c>
      <c r="G285" s="27">
        <v>43348</v>
      </c>
      <c r="H285" s="27">
        <v>504</v>
      </c>
      <c r="I285" s="27" t="s">
        <v>1</v>
      </c>
      <c r="J285" s="26" t="s">
        <v>57</v>
      </c>
      <c r="K285" s="39" t="s">
        <v>5</v>
      </c>
      <c r="L285" t="s">
        <v>319</v>
      </c>
      <c r="N285" t="s">
        <v>195</v>
      </c>
      <c r="O285" t="s">
        <v>0</v>
      </c>
      <c r="P285" t="s">
        <v>158</v>
      </c>
      <c r="Q285" t="s">
        <v>637</v>
      </c>
      <c r="V285" s="1">
        <v>39.57</v>
      </c>
      <c r="X285" s="25" t="s">
        <v>60</v>
      </c>
      <c r="Y285" t="s">
        <v>702</v>
      </c>
      <c r="Z285" t="s">
        <v>702</v>
      </c>
    </row>
    <row r="286" spans="1:26" x14ac:dyDescent="0.35">
      <c r="A286" t="s">
        <v>0</v>
      </c>
      <c r="B286">
        <v>2019</v>
      </c>
      <c r="C286">
        <v>2</v>
      </c>
      <c r="D286" s="26" t="s">
        <v>314</v>
      </c>
      <c r="E286" s="26" t="s">
        <v>58</v>
      </c>
      <c r="F286" s="27">
        <v>43343</v>
      </c>
      <c r="G286" s="27">
        <v>43348</v>
      </c>
      <c r="H286" s="27">
        <v>505</v>
      </c>
      <c r="I286" s="27" t="s">
        <v>1</v>
      </c>
      <c r="J286" s="26" t="s">
        <v>57</v>
      </c>
      <c r="K286" s="39" t="s">
        <v>6</v>
      </c>
      <c r="L286" t="s">
        <v>319</v>
      </c>
      <c r="N286" t="s">
        <v>195</v>
      </c>
      <c r="O286" t="s">
        <v>0</v>
      </c>
      <c r="P286" t="s">
        <v>158</v>
      </c>
      <c r="Q286" t="s">
        <v>637</v>
      </c>
      <c r="V286" s="1">
        <v>481.12</v>
      </c>
      <c r="X286" s="25" t="s">
        <v>60</v>
      </c>
      <c r="Y286" t="s">
        <v>702</v>
      </c>
      <c r="Z286" t="s">
        <v>702</v>
      </c>
    </row>
    <row r="287" spans="1:26" x14ac:dyDescent="0.35">
      <c r="A287" t="s">
        <v>0</v>
      </c>
      <c r="B287">
        <v>2019</v>
      </c>
      <c r="C287">
        <v>2</v>
      </c>
      <c r="D287" s="26" t="s">
        <v>314</v>
      </c>
      <c r="E287" s="26" t="s">
        <v>58</v>
      </c>
      <c r="F287" s="27">
        <v>43343</v>
      </c>
      <c r="G287" s="27">
        <v>43348</v>
      </c>
      <c r="H287" s="27">
        <v>506</v>
      </c>
      <c r="I287" s="27" t="s">
        <v>1</v>
      </c>
      <c r="J287" s="26" t="s">
        <v>57</v>
      </c>
      <c r="K287" s="39" t="s">
        <v>8</v>
      </c>
      <c r="L287" t="s">
        <v>319</v>
      </c>
      <c r="N287" t="s">
        <v>195</v>
      </c>
      <c r="O287" t="s">
        <v>0</v>
      </c>
      <c r="P287" t="s">
        <v>158</v>
      </c>
      <c r="Q287" t="s">
        <v>637</v>
      </c>
      <c r="V287" s="1">
        <v>18.73</v>
      </c>
      <c r="X287" s="25" t="s">
        <v>60</v>
      </c>
      <c r="Y287" t="s">
        <v>702</v>
      </c>
      <c r="Z287" t="s">
        <v>702</v>
      </c>
    </row>
    <row r="288" spans="1:26" x14ac:dyDescent="0.35">
      <c r="A288" t="s">
        <v>0</v>
      </c>
      <c r="B288">
        <v>2019</v>
      </c>
      <c r="C288">
        <v>2</v>
      </c>
      <c r="D288" s="26" t="s">
        <v>314</v>
      </c>
      <c r="E288" s="26" t="s">
        <v>58</v>
      </c>
      <c r="F288" s="27">
        <v>43343</v>
      </c>
      <c r="G288" s="27">
        <v>43348</v>
      </c>
      <c r="H288" s="27">
        <v>507</v>
      </c>
      <c r="I288" s="27" t="s">
        <v>1</v>
      </c>
      <c r="J288" s="26" t="s">
        <v>57</v>
      </c>
      <c r="K288" s="39" t="s">
        <v>9</v>
      </c>
      <c r="L288" t="s">
        <v>319</v>
      </c>
      <c r="N288" t="s">
        <v>195</v>
      </c>
      <c r="O288" t="s">
        <v>0</v>
      </c>
      <c r="P288" t="s">
        <v>158</v>
      </c>
      <c r="Q288" t="s">
        <v>637</v>
      </c>
      <c r="V288" s="1">
        <v>15.66</v>
      </c>
      <c r="X288" s="25" t="s">
        <v>60</v>
      </c>
      <c r="Y288" t="s">
        <v>702</v>
      </c>
      <c r="Z288" t="s">
        <v>702</v>
      </c>
    </row>
    <row r="289" spans="1:26" x14ac:dyDescent="0.35">
      <c r="A289" t="s">
        <v>0</v>
      </c>
      <c r="B289">
        <v>2019</v>
      </c>
      <c r="C289">
        <v>2</v>
      </c>
      <c r="D289" s="26" t="s">
        <v>314</v>
      </c>
      <c r="E289" s="26" t="s">
        <v>58</v>
      </c>
      <c r="F289" s="27">
        <v>43343</v>
      </c>
      <c r="G289" s="27">
        <v>43348</v>
      </c>
      <c r="H289" s="27">
        <v>508</v>
      </c>
      <c r="I289" s="27" t="s">
        <v>26</v>
      </c>
      <c r="J289" s="26" t="s">
        <v>57</v>
      </c>
      <c r="K289" s="39" t="s">
        <v>11</v>
      </c>
      <c r="L289" t="s">
        <v>319</v>
      </c>
      <c r="N289" t="s">
        <v>193</v>
      </c>
      <c r="O289" t="s">
        <v>0</v>
      </c>
      <c r="P289" t="s">
        <v>158</v>
      </c>
      <c r="Q289" t="s">
        <v>637</v>
      </c>
      <c r="V289" s="1">
        <v>3020.8</v>
      </c>
      <c r="X289" s="25" t="s">
        <v>60</v>
      </c>
      <c r="Y289" t="s">
        <v>702</v>
      </c>
      <c r="Z289" t="s">
        <v>702</v>
      </c>
    </row>
    <row r="290" spans="1:26" x14ac:dyDescent="0.35">
      <c r="A290" t="s">
        <v>0</v>
      </c>
      <c r="B290">
        <v>2019</v>
      </c>
      <c r="C290">
        <v>2</v>
      </c>
      <c r="D290" s="26" t="s">
        <v>314</v>
      </c>
      <c r="E290" s="26" t="s">
        <v>58</v>
      </c>
      <c r="F290" s="27">
        <v>43343</v>
      </c>
      <c r="G290" s="27">
        <v>43348</v>
      </c>
      <c r="H290" s="27">
        <v>509</v>
      </c>
      <c r="I290" s="27" t="s">
        <v>26</v>
      </c>
      <c r="J290" s="26" t="s">
        <v>57</v>
      </c>
      <c r="K290" s="39" t="s">
        <v>7</v>
      </c>
      <c r="L290" t="s">
        <v>319</v>
      </c>
      <c r="N290" t="s">
        <v>193</v>
      </c>
      <c r="O290" t="s">
        <v>0</v>
      </c>
      <c r="P290" t="s">
        <v>158</v>
      </c>
      <c r="Q290" t="s">
        <v>637</v>
      </c>
      <c r="V290" s="1">
        <v>35.340000000000003</v>
      </c>
      <c r="X290" s="25" t="s">
        <v>60</v>
      </c>
      <c r="Y290" t="s">
        <v>702</v>
      </c>
      <c r="Z290" t="s">
        <v>702</v>
      </c>
    </row>
    <row r="291" spans="1:26" x14ac:dyDescent="0.35">
      <c r="A291" t="s">
        <v>0</v>
      </c>
      <c r="B291">
        <v>2019</v>
      </c>
      <c r="C291">
        <v>2</v>
      </c>
      <c r="D291" s="26" t="s">
        <v>314</v>
      </c>
      <c r="E291" s="26" t="s">
        <v>58</v>
      </c>
      <c r="F291" s="27">
        <v>43343</v>
      </c>
      <c r="G291" s="27">
        <v>43348</v>
      </c>
      <c r="H291" s="27">
        <v>510</v>
      </c>
      <c r="I291" s="27" t="s">
        <v>26</v>
      </c>
      <c r="J291" s="26" t="s">
        <v>57</v>
      </c>
      <c r="K291" s="39" t="s">
        <v>3</v>
      </c>
      <c r="L291" t="s">
        <v>319</v>
      </c>
      <c r="N291" t="s">
        <v>193</v>
      </c>
      <c r="O291" t="s">
        <v>0</v>
      </c>
      <c r="P291" t="s">
        <v>158</v>
      </c>
      <c r="Q291" t="s">
        <v>637</v>
      </c>
      <c r="V291" s="1">
        <v>408.42</v>
      </c>
      <c r="X291" s="25" t="s">
        <v>60</v>
      </c>
      <c r="Y291" t="s">
        <v>702</v>
      </c>
      <c r="Z291" t="s">
        <v>702</v>
      </c>
    </row>
    <row r="292" spans="1:26" x14ac:dyDescent="0.35">
      <c r="A292" t="s">
        <v>0</v>
      </c>
      <c r="B292">
        <v>2019</v>
      </c>
      <c r="C292">
        <v>2</v>
      </c>
      <c r="D292" s="26" t="s">
        <v>314</v>
      </c>
      <c r="E292" s="26" t="s">
        <v>58</v>
      </c>
      <c r="F292" s="27">
        <v>43343</v>
      </c>
      <c r="G292" s="27">
        <v>43348</v>
      </c>
      <c r="H292" s="27">
        <v>511</v>
      </c>
      <c r="I292" s="27" t="s">
        <v>26</v>
      </c>
      <c r="J292" s="26" t="s">
        <v>57</v>
      </c>
      <c r="K292" s="39" t="s">
        <v>4</v>
      </c>
      <c r="L292" t="s">
        <v>319</v>
      </c>
      <c r="N292" t="s">
        <v>193</v>
      </c>
      <c r="O292" t="s">
        <v>0</v>
      </c>
      <c r="P292" t="s">
        <v>158</v>
      </c>
      <c r="Q292" t="s">
        <v>637</v>
      </c>
      <c r="V292" s="1">
        <v>224.24</v>
      </c>
      <c r="X292" s="25" t="s">
        <v>60</v>
      </c>
      <c r="Y292" t="s">
        <v>702</v>
      </c>
      <c r="Z292" t="s">
        <v>702</v>
      </c>
    </row>
    <row r="293" spans="1:26" x14ac:dyDescent="0.35">
      <c r="A293" t="s">
        <v>0</v>
      </c>
      <c r="B293">
        <v>2019</v>
      </c>
      <c r="C293">
        <v>2</v>
      </c>
      <c r="D293" s="26" t="s">
        <v>314</v>
      </c>
      <c r="E293" s="26" t="s">
        <v>58</v>
      </c>
      <c r="F293" s="27">
        <v>43343</v>
      </c>
      <c r="G293" s="27">
        <v>43348</v>
      </c>
      <c r="H293" s="27">
        <v>512</v>
      </c>
      <c r="I293" s="27" t="s">
        <v>26</v>
      </c>
      <c r="J293" s="26" t="s">
        <v>57</v>
      </c>
      <c r="K293" s="39" t="s">
        <v>5</v>
      </c>
      <c r="L293" t="s">
        <v>319</v>
      </c>
      <c r="N293" t="s">
        <v>193</v>
      </c>
      <c r="O293" t="s">
        <v>0</v>
      </c>
      <c r="P293" t="s">
        <v>158</v>
      </c>
      <c r="Q293" t="s">
        <v>637</v>
      </c>
      <c r="V293" s="1">
        <v>39.57</v>
      </c>
      <c r="X293" s="25" t="s">
        <v>60</v>
      </c>
      <c r="Y293" t="s">
        <v>702</v>
      </c>
      <c r="Z293" t="s">
        <v>702</v>
      </c>
    </row>
    <row r="294" spans="1:26" x14ac:dyDescent="0.35">
      <c r="A294" t="s">
        <v>0</v>
      </c>
      <c r="B294">
        <v>2019</v>
      </c>
      <c r="C294">
        <v>2</v>
      </c>
      <c r="D294" s="26" t="s">
        <v>314</v>
      </c>
      <c r="E294" s="26" t="s">
        <v>58</v>
      </c>
      <c r="F294" s="27">
        <v>43343</v>
      </c>
      <c r="G294" s="27">
        <v>43348</v>
      </c>
      <c r="H294" s="27">
        <v>513</v>
      </c>
      <c r="I294" s="27" t="s">
        <v>26</v>
      </c>
      <c r="J294" s="26" t="s">
        <v>57</v>
      </c>
      <c r="K294" s="39" t="s">
        <v>6</v>
      </c>
      <c r="L294" t="s">
        <v>319</v>
      </c>
      <c r="N294" t="s">
        <v>193</v>
      </c>
      <c r="O294" t="s">
        <v>0</v>
      </c>
      <c r="P294" t="s">
        <v>158</v>
      </c>
      <c r="Q294" t="s">
        <v>637</v>
      </c>
      <c r="V294" s="1">
        <v>481.12</v>
      </c>
      <c r="X294" s="25" t="s">
        <v>60</v>
      </c>
      <c r="Y294" t="s">
        <v>702</v>
      </c>
      <c r="Z294" t="s">
        <v>702</v>
      </c>
    </row>
    <row r="295" spans="1:26" x14ac:dyDescent="0.35">
      <c r="A295" t="s">
        <v>0</v>
      </c>
      <c r="B295">
        <v>2019</v>
      </c>
      <c r="C295">
        <v>2</v>
      </c>
      <c r="D295" s="26" t="s">
        <v>314</v>
      </c>
      <c r="E295" s="26" t="s">
        <v>58</v>
      </c>
      <c r="F295" s="27">
        <v>43343</v>
      </c>
      <c r="G295" s="27">
        <v>43348</v>
      </c>
      <c r="H295" s="27">
        <v>514</v>
      </c>
      <c r="I295" s="27" t="s">
        <v>26</v>
      </c>
      <c r="J295" s="26" t="s">
        <v>57</v>
      </c>
      <c r="K295" s="39" t="s">
        <v>8</v>
      </c>
      <c r="L295" t="s">
        <v>319</v>
      </c>
      <c r="N295" t="s">
        <v>193</v>
      </c>
      <c r="O295" t="s">
        <v>0</v>
      </c>
      <c r="P295" t="s">
        <v>158</v>
      </c>
      <c r="Q295" t="s">
        <v>637</v>
      </c>
      <c r="V295" s="1">
        <v>18.73</v>
      </c>
      <c r="X295" s="25" t="s">
        <v>60</v>
      </c>
      <c r="Y295" t="s">
        <v>702</v>
      </c>
      <c r="Z295" t="s">
        <v>702</v>
      </c>
    </row>
    <row r="296" spans="1:26" x14ac:dyDescent="0.35">
      <c r="A296" t="s">
        <v>0</v>
      </c>
      <c r="B296">
        <v>2019</v>
      </c>
      <c r="C296">
        <v>2</v>
      </c>
      <c r="D296" s="26" t="s">
        <v>314</v>
      </c>
      <c r="E296" s="26" t="s">
        <v>58</v>
      </c>
      <c r="F296" s="27">
        <v>43343</v>
      </c>
      <c r="G296" s="27">
        <v>43348</v>
      </c>
      <c r="H296" s="27">
        <v>515</v>
      </c>
      <c r="I296" s="27" t="s">
        <v>26</v>
      </c>
      <c r="J296" s="26" t="s">
        <v>57</v>
      </c>
      <c r="K296" s="39" t="s">
        <v>9</v>
      </c>
      <c r="L296" t="s">
        <v>319</v>
      </c>
      <c r="N296" t="s">
        <v>193</v>
      </c>
      <c r="O296" t="s">
        <v>0</v>
      </c>
      <c r="P296" t="s">
        <v>158</v>
      </c>
      <c r="Q296" t="s">
        <v>637</v>
      </c>
      <c r="V296" s="1">
        <v>15.66</v>
      </c>
      <c r="X296" s="25" t="s">
        <v>60</v>
      </c>
      <c r="Y296" t="s">
        <v>702</v>
      </c>
      <c r="Z296" t="s">
        <v>702</v>
      </c>
    </row>
    <row r="297" spans="1:26" x14ac:dyDescent="0.35">
      <c r="A297" t="s">
        <v>0</v>
      </c>
      <c r="B297">
        <v>2019</v>
      </c>
      <c r="C297">
        <v>2</v>
      </c>
      <c r="D297" s="26" t="s">
        <v>314</v>
      </c>
      <c r="E297" s="26" t="s">
        <v>58</v>
      </c>
      <c r="F297" s="27">
        <v>43343</v>
      </c>
      <c r="G297" s="27">
        <v>43348</v>
      </c>
      <c r="H297" s="27">
        <v>677</v>
      </c>
      <c r="I297" s="27" t="s">
        <v>1</v>
      </c>
      <c r="J297" s="26" t="s">
        <v>57</v>
      </c>
      <c r="K297" s="39" t="s">
        <v>162</v>
      </c>
      <c r="L297" t="s">
        <v>319</v>
      </c>
      <c r="O297" t="s">
        <v>0</v>
      </c>
      <c r="P297" t="s">
        <v>158</v>
      </c>
      <c r="Q297" t="s">
        <v>637</v>
      </c>
      <c r="V297" s="1">
        <v>3033.8</v>
      </c>
      <c r="X297" s="25" t="s">
        <v>192</v>
      </c>
      <c r="Y297" t="s">
        <v>702</v>
      </c>
      <c r="Z297" t="s">
        <v>702</v>
      </c>
    </row>
    <row r="298" spans="1:26" x14ac:dyDescent="0.35">
      <c r="A298" t="s">
        <v>0</v>
      </c>
      <c r="B298">
        <v>2019</v>
      </c>
      <c r="C298">
        <v>2</v>
      </c>
      <c r="D298" s="26" t="s">
        <v>314</v>
      </c>
      <c r="E298" s="26" t="s">
        <v>58</v>
      </c>
      <c r="F298" s="27">
        <v>43343</v>
      </c>
      <c r="G298" s="27">
        <v>43348</v>
      </c>
      <c r="H298" s="27">
        <v>678</v>
      </c>
      <c r="I298" s="27" t="s">
        <v>1</v>
      </c>
      <c r="J298" s="26" t="s">
        <v>57</v>
      </c>
      <c r="K298" s="39" t="s">
        <v>194</v>
      </c>
      <c r="L298" t="s">
        <v>319</v>
      </c>
      <c r="O298" t="s">
        <v>0</v>
      </c>
      <c r="P298" t="s">
        <v>158</v>
      </c>
      <c r="Q298" t="s">
        <v>637</v>
      </c>
      <c r="V298" s="1">
        <v>229.74</v>
      </c>
      <c r="X298" s="25" t="s">
        <v>192</v>
      </c>
      <c r="Y298" t="s">
        <v>702</v>
      </c>
      <c r="Z298" t="s">
        <v>702</v>
      </c>
    </row>
    <row r="299" spans="1:26" x14ac:dyDescent="0.35">
      <c r="A299" t="s">
        <v>0</v>
      </c>
      <c r="B299">
        <v>2019</v>
      </c>
      <c r="C299">
        <v>2</v>
      </c>
      <c r="D299" s="26" t="s">
        <v>314</v>
      </c>
      <c r="E299" s="26" t="s">
        <v>58</v>
      </c>
      <c r="F299" s="27">
        <v>43343</v>
      </c>
      <c r="G299" s="27">
        <v>43348</v>
      </c>
      <c r="H299" s="27">
        <v>679</v>
      </c>
      <c r="I299" s="27" t="s">
        <v>26</v>
      </c>
      <c r="J299" s="26" t="s">
        <v>57</v>
      </c>
      <c r="K299" s="39" t="s">
        <v>162</v>
      </c>
      <c r="L299" t="s">
        <v>319</v>
      </c>
      <c r="N299" t="s">
        <v>193</v>
      </c>
      <c r="O299" t="s">
        <v>0</v>
      </c>
      <c r="P299" t="s">
        <v>158</v>
      </c>
      <c r="Q299" t="s">
        <v>637</v>
      </c>
      <c r="V299" s="1">
        <v>3033.8</v>
      </c>
      <c r="X299" s="25" t="s">
        <v>192</v>
      </c>
      <c r="Y299" t="s">
        <v>702</v>
      </c>
      <c r="Z299" t="s">
        <v>702</v>
      </c>
    </row>
    <row r="300" spans="1:26" x14ac:dyDescent="0.35">
      <c r="A300" t="s">
        <v>0</v>
      </c>
      <c r="B300">
        <v>2019</v>
      </c>
      <c r="C300">
        <v>2</v>
      </c>
      <c r="D300" s="26" t="s">
        <v>314</v>
      </c>
      <c r="E300" s="26" t="s">
        <v>58</v>
      </c>
      <c r="F300" s="27">
        <v>43343</v>
      </c>
      <c r="G300" s="27">
        <v>43348</v>
      </c>
      <c r="H300" s="27">
        <v>680</v>
      </c>
      <c r="I300" s="27" t="s">
        <v>26</v>
      </c>
      <c r="J300" s="26" t="s">
        <v>57</v>
      </c>
      <c r="K300" s="39" t="s">
        <v>194</v>
      </c>
      <c r="L300" t="s">
        <v>319</v>
      </c>
      <c r="N300" t="s">
        <v>193</v>
      </c>
      <c r="O300" t="s">
        <v>0</v>
      </c>
      <c r="P300" t="s">
        <v>158</v>
      </c>
      <c r="Q300" t="s">
        <v>637</v>
      </c>
      <c r="V300" s="1">
        <v>229.75</v>
      </c>
      <c r="X300" s="25" t="s">
        <v>192</v>
      </c>
      <c r="Y300" t="s">
        <v>702</v>
      </c>
      <c r="Z300" t="s">
        <v>702</v>
      </c>
    </row>
    <row r="301" spans="1:26" x14ac:dyDescent="0.35">
      <c r="A301" t="s">
        <v>0</v>
      </c>
      <c r="B301">
        <v>2019</v>
      </c>
      <c r="C301">
        <v>2</v>
      </c>
      <c r="D301" s="26" t="s">
        <v>314</v>
      </c>
      <c r="E301" s="26" t="s">
        <v>58</v>
      </c>
      <c r="F301" s="27">
        <v>43343</v>
      </c>
      <c r="G301" s="27">
        <v>43348</v>
      </c>
      <c r="H301" s="27">
        <v>748</v>
      </c>
      <c r="I301" s="27" t="s">
        <v>1</v>
      </c>
      <c r="K301" s="39" t="s">
        <v>12</v>
      </c>
      <c r="L301" t="s">
        <v>322</v>
      </c>
      <c r="P301" t="s">
        <v>158</v>
      </c>
      <c r="V301" s="1">
        <v>-14460.75</v>
      </c>
      <c r="X301" s="25" t="s">
        <v>13</v>
      </c>
      <c r="Y301" t="s">
        <v>702</v>
      </c>
      <c r="Z301" t="s">
        <v>702</v>
      </c>
    </row>
    <row r="302" spans="1:26" x14ac:dyDescent="0.35">
      <c r="A302" t="s">
        <v>0</v>
      </c>
      <c r="B302">
        <v>2019</v>
      </c>
      <c r="C302">
        <v>2</v>
      </c>
      <c r="D302" s="26" t="s">
        <v>314</v>
      </c>
      <c r="E302" s="26" t="s">
        <v>58</v>
      </c>
      <c r="F302" s="27">
        <v>43343</v>
      </c>
      <c r="G302" s="27">
        <v>43348</v>
      </c>
      <c r="H302" s="27">
        <v>750</v>
      </c>
      <c r="I302" s="27" t="s">
        <v>26</v>
      </c>
      <c r="K302" s="39" t="s">
        <v>12</v>
      </c>
      <c r="L302" t="s">
        <v>322</v>
      </c>
      <c r="P302" t="s">
        <v>158</v>
      </c>
      <c r="V302" s="1">
        <v>-14460.76</v>
      </c>
      <c r="X302" s="25" t="s">
        <v>13</v>
      </c>
      <c r="Y302" t="s">
        <v>702</v>
      </c>
      <c r="Z302" t="s">
        <v>702</v>
      </c>
    </row>
    <row r="303" spans="1:26" x14ac:dyDescent="0.35">
      <c r="A303" t="s">
        <v>0</v>
      </c>
      <c r="B303">
        <v>2019</v>
      </c>
      <c r="C303">
        <v>3</v>
      </c>
      <c r="D303" s="26" t="s">
        <v>344</v>
      </c>
      <c r="E303" s="26" t="s">
        <v>132</v>
      </c>
      <c r="F303" s="27">
        <v>43355</v>
      </c>
      <c r="G303" s="27">
        <v>43355</v>
      </c>
      <c r="H303" s="27">
        <v>9</v>
      </c>
      <c r="I303" s="27" t="s">
        <v>1</v>
      </c>
      <c r="K303" s="39" t="s">
        <v>12</v>
      </c>
      <c r="L303" t="s">
        <v>322</v>
      </c>
      <c r="P303" t="s">
        <v>142</v>
      </c>
      <c r="V303" s="1">
        <v>397</v>
      </c>
      <c r="W303" t="s">
        <v>131</v>
      </c>
      <c r="X303" s="25" t="s">
        <v>130</v>
      </c>
      <c r="Y303" t="s">
        <v>702</v>
      </c>
      <c r="Z303" t="s">
        <v>702</v>
      </c>
    </row>
    <row r="304" spans="1:26" x14ac:dyDescent="0.35">
      <c r="A304" t="s">
        <v>0</v>
      </c>
      <c r="B304">
        <v>2019</v>
      </c>
      <c r="C304">
        <v>3</v>
      </c>
      <c r="D304" s="26" t="s">
        <v>344</v>
      </c>
      <c r="E304" s="26" t="s">
        <v>132</v>
      </c>
      <c r="F304" s="27">
        <v>43355</v>
      </c>
      <c r="G304" s="27">
        <v>43355</v>
      </c>
      <c r="H304" s="27">
        <v>45</v>
      </c>
      <c r="I304" s="27" t="s">
        <v>1</v>
      </c>
      <c r="K304" s="39" t="s">
        <v>20</v>
      </c>
      <c r="L304" t="s">
        <v>334</v>
      </c>
      <c r="O304" t="s">
        <v>0</v>
      </c>
      <c r="P304" t="s">
        <v>142</v>
      </c>
      <c r="Q304" t="s">
        <v>637</v>
      </c>
      <c r="V304" s="1">
        <v>-397</v>
      </c>
      <c r="W304" t="s">
        <v>131</v>
      </c>
      <c r="X304" s="25" t="s">
        <v>130</v>
      </c>
      <c r="Y304" t="s">
        <v>702</v>
      </c>
      <c r="Z304" t="s">
        <v>702</v>
      </c>
    </row>
    <row r="305" spans="1:26" x14ac:dyDescent="0.35">
      <c r="A305" t="s">
        <v>0</v>
      </c>
      <c r="B305">
        <v>2019</v>
      </c>
      <c r="C305">
        <v>3</v>
      </c>
      <c r="D305" s="26" t="s">
        <v>333</v>
      </c>
      <c r="E305" s="26" t="s">
        <v>129</v>
      </c>
      <c r="F305" s="27">
        <v>43356</v>
      </c>
      <c r="G305" s="27">
        <v>43356</v>
      </c>
      <c r="H305" s="27">
        <v>27</v>
      </c>
      <c r="I305" s="27" t="s">
        <v>1</v>
      </c>
      <c r="K305" s="39" t="s">
        <v>16</v>
      </c>
      <c r="L305" t="s">
        <v>322</v>
      </c>
      <c r="O305" t="s">
        <v>0</v>
      </c>
      <c r="P305" t="s">
        <v>142</v>
      </c>
      <c r="Q305" t="s">
        <v>637</v>
      </c>
      <c r="V305" s="1">
        <v>-397</v>
      </c>
      <c r="W305" t="s">
        <v>152</v>
      </c>
      <c r="X305" s="25" t="s">
        <v>23</v>
      </c>
      <c r="Y305" t="s">
        <v>702</v>
      </c>
      <c r="Z305" t="s">
        <v>702</v>
      </c>
    </row>
    <row r="306" spans="1:26" x14ac:dyDescent="0.35">
      <c r="A306" t="s">
        <v>0</v>
      </c>
      <c r="B306">
        <v>2019</v>
      </c>
      <c r="C306">
        <v>3</v>
      </c>
      <c r="D306" s="26" t="s">
        <v>333</v>
      </c>
      <c r="E306" s="26" t="s">
        <v>129</v>
      </c>
      <c r="F306" s="27">
        <v>43356</v>
      </c>
      <c r="G306" s="27">
        <v>43356</v>
      </c>
      <c r="H306" s="27">
        <v>68</v>
      </c>
      <c r="I306" s="27" t="s">
        <v>1</v>
      </c>
      <c r="J306" s="26" t="s">
        <v>56</v>
      </c>
      <c r="K306" s="39" t="s">
        <v>111</v>
      </c>
      <c r="L306" t="s">
        <v>334</v>
      </c>
      <c r="O306" t="s">
        <v>0</v>
      </c>
      <c r="P306" t="s">
        <v>142</v>
      </c>
      <c r="Q306" t="s">
        <v>637</v>
      </c>
      <c r="R306" t="s">
        <v>335</v>
      </c>
      <c r="V306" s="1">
        <v>397</v>
      </c>
      <c r="W306" t="s">
        <v>152</v>
      </c>
      <c r="X306" s="25" t="s">
        <v>153</v>
      </c>
      <c r="Y306" t="s">
        <v>702</v>
      </c>
      <c r="Z306" t="s">
        <v>702</v>
      </c>
    </row>
    <row r="307" spans="1:26" x14ac:dyDescent="0.35">
      <c r="A307" t="s">
        <v>0</v>
      </c>
      <c r="B307">
        <v>2019</v>
      </c>
      <c r="C307">
        <v>3</v>
      </c>
      <c r="D307" s="26" t="s">
        <v>333</v>
      </c>
      <c r="E307" s="26" t="s">
        <v>128</v>
      </c>
      <c r="F307" s="27">
        <v>43357</v>
      </c>
      <c r="G307" s="27">
        <v>43357</v>
      </c>
      <c r="H307" s="27">
        <v>9</v>
      </c>
      <c r="I307" s="27" t="s">
        <v>1</v>
      </c>
      <c r="K307" s="39" t="s">
        <v>12</v>
      </c>
      <c r="L307" t="s">
        <v>322</v>
      </c>
      <c r="O307" t="s">
        <v>0</v>
      </c>
      <c r="P307" t="s">
        <v>142</v>
      </c>
      <c r="Q307" t="s">
        <v>637</v>
      </c>
      <c r="V307" s="1">
        <v>-397</v>
      </c>
      <c r="W307" t="s">
        <v>152</v>
      </c>
      <c r="X307" s="25" t="s">
        <v>13</v>
      </c>
      <c r="Y307" t="s">
        <v>702</v>
      </c>
      <c r="Z307" t="s">
        <v>702</v>
      </c>
    </row>
    <row r="308" spans="1:26" x14ac:dyDescent="0.35">
      <c r="A308" t="s">
        <v>0</v>
      </c>
      <c r="B308">
        <v>2019</v>
      </c>
      <c r="C308">
        <v>3</v>
      </c>
      <c r="D308" s="26" t="s">
        <v>333</v>
      </c>
      <c r="E308" s="26" t="s">
        <v>128</v>
      </c>
      <c r="F308" s="27">
        <v>43357</v>
      </c>
      <c r="G308" s="27">
        <v>43357</v>
      </c>
      <c r="H308" s="27">
        <v>36</v>
      </c>
      <c r="I308" s="27" t="s">
        <v>1</v>
      </c>
      <c r="K308" s="39" t="s">
        <v>16</v>
      </c>
      <c r="L308" t="s">
        <v>322</v>
      </c>
      <c r="O308" t="s">
        <v>0</v>
      </c>
      <c r="P308" t="s">
        <v>142</v>
      </c>
      <c r="Q308" t="s">
        <v>637</v>
      </c>
      <c r="V308" s="1">
        <v>397</v>
      </c>
      <c r="W308" t="s">
        <v>152</v>
      </c>
      <c r="X308" s="25" t="s">
        <v>23</v>
      </c>
      <c r="Y308" t="s">
        <v>702</v>
      </c>
      <c r="Z308" t="s">
        <v>702</v>
      </c>
    </row>
    <row r="309" spans="1:26" x14ac:dyDescent="0.35">
      <c r="A309" t="s">
        <v>0</v>
      </c>
      <c r="B309">
        <v>2019</v>
      </c>
      <c r="C309">
        <v>3</v>
      </c>
      <c r="D309" s="26" t="s">
        <v>314</v>
      </c>
      <c r="E309" s="26" t="s">
        <v>61</v>
      </c>
      <c r="F309" s="27">
        <v>43371</v>
      </c>
      <c r="G309" s="27">
        <v>43374</v>
      </c>
      <c r="H309" s="27">
        <v>64</v>
      </c>
      <c r="I309" s="27" t="s">
        <v>1</v>
      </c>
      <c r="J309" s="26" t="s">
        <v>57</v>
      </c>
      <c r="K309" s="39" t="s">
        <v>62</v>
      </c>
      <c r="L309" t="s">
        <v>319</v>
      </c>
      <c r="O309" t="s">
        <v>0</v>
      </c>
      <c r="P309" t="s">
        <v>158</v>
      </c>
      <c r="Q309" t="s">
        <v>637</v>
      </c>
      <c r="V309" s="1">
        <v>10.46</v>
      </c>
      <c r="X309" s="25" t="s">
        <v>63</v>
      </c>
      <c r="Y309" t="s">
        <v>702</v>
      </c>
      <c r="Z309" t="s">
        <v>702</v>
      </c>
    </row>
    <row r="310" spans="1:26" x14ac:dyDescent="0.35">
      <c r="A310" t="s">
        <v>0</v>
      </c>
      <c r="B310">
        <v>2019</v>
      </c>
      <c r="C310">
        <v>3</v>
      </c>
      <c r="D310" s="26" t="s">
        <v>314</v>
      </c>
      <c r="E310" s="26" t="s">
        <v>61</v>
      </c>
      <c r="F310" s="27">
        <v>43371</v>
      </c>
      <c r="G310" s="27">
        <v>43374</v>
      </c>
      <c r="H310" s="27">
        <v>65</v>
      </c>
      <c r="I310" s="27" t="s">
        <v>1</v>
      </c>
      <c r="J310" s="26" t="s">
        <v>57</v>
      </c>
      <c r="K310" s="39" t="s">
        <v>11</v>
      </c>
      <c r="L310" t="s">
        <v>319</v>
      </c>
      <c r="O310" t="s">
        <v>0</v>
      </c>
      <c r="P310" t="s">
        <v>158</v>
      </c>
      <c r="Q310" t="s">
        <v>637</v>
      </c>
      <c r="V310" s="1">
        <v>1794.08</v>
      </c>
      <c r="X310" s="25" t="s">
        <v>63</v>
      </c>
      <c r="Y310" t="s">
        <v>702</v>
      </c>
      <c r="Z310" t="s">
        <v>702</v>
      </c>
    </row>
    <row r="311" spans="1:26" x14ac:dyDescent="0.35">
      <c r="A311" t="s">
        <v>0</v>
      </c>
      <c r="B311">
        <v>2019</v>
      </c>
      <c r="C311">
        <v>3</v>
      </c>
      <c r="D311" s="26" t="s">
        <v>314</v>
      </c>
      <c r="E311" s="26" t="s">
        <v>61</v>
      </c>
      <c r="F311" s="27">
        <v>43371</v>
      </c>
      <c r="G311" s="27">
        <v>43374</v>
      </c>
      <c r="H311" s="27">
        <v>66</v>
      </c>
      <c r="I311" s="27" t="s">
        <v>1</v>
      </c>
      <c r="J311" s="26" t="s">
        <v>57</v>
      </c>
      <c r="K311" s="39" t="s">
        <v>7</v>
      </c>
      <c r="L311" t="s">
        <v>319</v>
      </c>
      <c r="O311" t="s">
        <v>0</v>
      </c>
      <c r="P311" t="s">
        <v>158</v>
      </c>
      <c r="Q311" t="s">
        <v>637</v>
      </c>
      <c r="V311" s="1">
        <v>20.99</v>
      </c>
      <c r="X311" s="25" t="s">
        <v>63</v>
      </c>
      <c r="Y311" t="s">
        <v>702</v>
      </c>
      <c r="Z311" t="s">
        <v>702</v>
      </c>
    </row>
    <row r="312" spans="1:26" x14ac:dyDescent="0.35">
      <c r="A312" t="s">
        <v>0</v>
      </c>
      <c r="B312">
        <v>2019</v>
      </c>
      <c r="C312">
        <v>3</v>
      </c>
      <c r="D312" s="26" t="s">
        <v>314</v>
      </c>
      <c r="E312" s="26" t="s">
        <v>61</v>
      </c>
      <c r="F312" s="27">
        <v>43371</v>
      </c>
      <c r="G312" s="27">
        <v>43374</v>
      </c>
      <c r="H312" s="27">
        <v>67</v>
      </c>
      <c r="I312" s="27" t="s">
        <v>1</v>
      </c>
      <c r="J312" s="26" t="s">
        <v>57</v>
      </c>
      <c r="K312" s="39" t="s">
        <v>3</v>
      </c>
      <c r="L312" t="s">
        <v>319</v>
      </c>
      <c r="O312" t="s">
        <v>0</v>
      </c>
      <c r="P312" t="s">
        <v>158</v>
      </c>
      <c r="Q312" t="s">
        <v>637</v>
      </c>
      <c r="V312" s="1">
        <v>242.56</v>
      </c>
      <c r="X312" s="25" t="s">
        <v>63</v>
      </c>
      <c r="Y312" t="s">
        <v>702</v>
      </c>
      <c r="Z312" t="s">
        <v>702</v>
      </c>
    </row>
    <row r="313" spans="1:26" x14ac:dyDescent="0.35">
      <c r="A313" t="s">
        <v>0</v>
      </c>
      <c r="B313">
        <v>2019</v>
      </c>
      <c r="C313">
        <v>3</v>
      </c>
      <c r="D313" s="26" t="s">
        <v>314</v>
      </c>
      <c r="E313" s="26" t="s">
        <v>61</v>
      </c>
      <c r="F313" s="27">
        <v>43371</v>
      </c>
      <c r="G313" s="27">
        <v>43374</v>
      </c>
      <c r="H313" s="27">
        <v>68</v>
      </c>
      <c r="I313" s="27" t="s">
        <v>1</v>
      </c>
      <c r="J313" s="26" t="s">
        <v>57</v>
      </c>
      <c r="K313" s="39" t="s">
        <v>4</v>
      </c>
      <c r="L313" t="s">
        <v>319</v>
      </c>
      <c r="O313" t="s">
        <v>0</v>
      </c>
      <c r="P313" t="s">
        <v>158</v>
      </c>
      <c r="Q313" t="s">
        <v>637</v>
      </c>
      <c r="V313" s="1">
        <v>133.16</v>
      </c>
      <c r="X313" s="25" t="s">
        <v>63</v>
      </c>
      <c r="Y313" t="s">
        <v>702</v>
      </c>
      <c r="Z313" t="s">
        <v>702</v>
      </c>
    </row>
    <row r="314" spans="1:26" x14ac:dyDescent="0.35">
      <c r="A314" t="s">
        <v>0</v>
      </c>
      <c r="B314">
        <v>2019</v>
      </c>
      <c r="C314">
        <v>3</v>
      </c>
      <c r="D314" s="26" t="s">
        <v>314</v>
      </c>
      <c r="E314" s="26" t="s">
        <v>61</v>
      </c>
      <c r="F314" s="27">
        <v>43371</v>
      </c>
      <c r="G314" s="27">
        <v>43374</v>
      </c>
      <c r="H314" s="27">
        <v>69</v>
      </c>
      <c r="I314" s="27" t="s">
        <v>1</v>
      </c>
      <c r="J314" s="26" t="s">
        <v>57</v>
      </c>
      <c r="K314" s="39" t="s">
        <v>5</v>
      </c>
      <c r="L314" t="s">
        <v>319</v>
      </c>
      <c r="O314" t="s">
        <v>0</v>
      </c>
      <c r="P314" t="s">
        <v>158</v>
      </c>
      <c r="Q314" t="s">
        <v>637</v>
      </c>
      <c r="V314" s="1">
        <v>23.5</v>
      </c>
      <c r="X314" s="25" t="s">
        <v>63</v>
      </c>
      <c r="Y314" t="s">
        <v>702</v>
      </c>
      <c r="Z314" t="s">
        <v>702</v>
      </c>
    </row>
    <row r="315" spans="1:26" x14ac:dyDescent="0.35">
      <c r="A315" t="s">
        <v>0</v>
      </c>
      <c r="B315">
        <v>2019</v>
      </c>
      <c r="C315">
        <v>3</v>
      </c>
      <c r="D315" s="26" t="s">
        <v>314</v>
      </c>
      <c r="E315" s="26" t="s">
        <v>61</v>
      </c>
      <c r="F315" s="27">
        <v>43371</v>
      </c>
      <c r="G315" s="27">
        <v>43374</v>
      </c>
      <c r="H315" s="27">
        <v>70</v>
      </c>
      <c r="I315" s="27" t="s">
        <v>1</v>
      </c>
      <c r="J315" s="26" t="s">
        <v>57</v>
      </c>
      <c r="K315" s="39" t="s">
        <v>6</v>
      </c>
      <c r="L315" t="s">
        <v>319</v>
      </c>
      <c r="O315" t="s">
        <v>0</v>
      </c>
      <c r="P315" t="s">
        <v>158</v>
      </c>
      <c r="Q315" t="s">
        <v>637</v>
      </c>
      <c r="V315" s="1">
        <v>285.74</v>
      </c>
      <c r="X315" s="25" t="s">
        <v>63</v>
      </c>
      <c r="Y315" t="s">
        <v>702</v>
      </c>
      <c r="Z315" t="s">
        <v>702</v>
      </c>
    </row>
    <row r="316" spans="1:26" x14ac:dyDescent="0.35">
      <c r="A316" t="s">
        <v>0</v>
      </c>
      <c r="B316">
        <v>2019</v>
      </c>
      <c r="C316">
        <v>3</v>
      </c>
      <c r="D316" s="26" t="s">
        <v>314</v>
      </c>
      <c r="E316" s="26" t="s">
        <v>61</v>
      </c>
      <c r="F316" s="27">
        <v>43371</v>
      </c>
      <c r="G316" s="27">
        <v>43374</v>
      </c>
      <c r="H316" s="27">
        <v>71</v>
      </c>
      <c r="I316" s="27" t="s">
        <v>1</v>
      </c>
      <c r="J316" s="26" t="s">
        <v>57</v>
      </c>
      <c r="K316" s="39" t="s">
        <v>8</v>
      </c>
      <c r="L316" t="s">
        <v>319</v>
      </c>
      <c r="O316" t="s">
        <v>0</v>
      </c>
      <c r="P316" t="s">
        <v>158</v>
      </c>
      <c r="Q316" t="s">
        <v>637</v>
      </c>
      <c r="V316" s="1">
        <v>11.12</v>
      </c>
      <c r="X316" s="25" t="s">
        <v>63</v>
      </c>
      <c r="Y316" t="s">
        <v>702</v>
      </c>
      <c r="Z316" t="s">
        <v>702</v>
      </c>
    </row>
    <row r="317" spans="1:26" x14ac:dyDescent="0.35">
      <c r="A317" t="s">
        <v>0</v>
      </c>
      <c r="B317">
        <v>2019</v>
      </c>
      <c r="C317">
        <v>3</v>
      </c>
      <c r="D317" s="26" t="s">
        <v>314</v>
      </c>
      <c r="E317" s="26" t="s">
        <v>61</v>
      </c>
      <c r="F317" s="27">
        <v>43371</v>
      </c>
      <c r="G317" s="27">
        <v>43374</v>
      </c>
      <c r="H317" s="27">
        <v>72</v>
      </c>
      <c r="I317" s="27" t="s">
        <v>1</v>
      </c>
      <c r="J317" s="26" t="s">
        <v>57</v>
      </c>
      <c r="K317" s="39" t="s">
        <v>9</v>
      </c>
      <c r="L317" t="s">
        <v>319</v>
      </c>
      <c r="O317" t="s">
        <v>0</v>
      </c>
      <c r="P317" t="s">
        <v>158</v>
      </c>
      <c r="Q317" t="s">
        <v>637</v>
      </c>
      <c r="V317" s="1">
        <v>9.3000000000000007</v>
      </c>
      <c r="X317" s="25" t="s">
        <v>63</v>
      </c>
      <c r="Y317" t="s">
        <v>702</v>
      </c>
      <c r="Z317" t="s">
        <v>702</v>
      </c>
    </row>
    <row r="318" spans="1:26" x14ac:dyDescent="0.35">
      <c r="A318" t="s">
        <v>0</v>
      </c>
      <c r="B318">
        <v>2019</v>
      </c>
      <c r="C318">
        <v>3</v>
      </c>
      <c r="D318" s="26" t="s">
        <v>314</v>
      </c>
      <c r="E318" s="26" t="s">
        <v>61</v>
      </c>
      <c r="F318" s="27">
        <v>43371</v>
      </c>
      <c r="G318" s="27">
        <v>43374</v>
      </c>
      <c r="H318" s="27">
        <v>73</v>
      </c>
      <c r="I318" s="27" t="s">
        <v>26</v>
      </c>
      <c r="J318" s="26" t="s">
        <v>57</v>
      </c>
      <c r="K318" s="39" t="s">
        <v>62</v>
      </c>
      <c r="L318" t="s">
        <v>319</v>
      </c>
      <c r="O318" t="s">
        <v>0</v>
      </c>
      <c r="P318" t="s">
        <v>158</v>
      </c>
      <c r="Q318" t="s">
        <v>637</v>
      </c>
      <c r="V318" s="1">
        <v>10.46</v>
      </c>
      <c r="X318" s="25" t="s">
        <v>63</v>
      </c>
      <c r="Y318" t="s">
        <v>702</v>
      </c>
      <c r="Z318" t="s">
        <v>702</v>
      </c>
    </row>
    <row r="319" spans="1:26" x14ac:dyDescent="0.35">
      <c r="A319" t="s">
        <v>0</v>
      </c>
      <c r="B319">
        <v>2019</v>
      </c>
      <c r="C319">
        <v>3</v>
      </c>
      <c r="D319" s="26" t="s">
        <v>314</v>
      </c>
      <c r="E319" s="26" t="s">
        <v>61</v>
      </c>
      <c r="F319" s="27">
        <v>43371</v>
      </c>
      <c r="G319" s="27">
        <v>43374</v>
      </c>
      <c r="H319" s="27">
        <v>74</v>
      </c>
      <c r="I319" s="27" t="s">
        <v>26</v>
      </c>
      <c r="J319" s="26" t="s">
        <v>57</v>
      </c>
      <c r="K319" s="39" t="s">
        <v>11</v>
      </c>
      <c r="L319" t="s">
        <v>319</v>
      </c>
      <c r="O319" t="s">
        <v>0</v>
      </c>
      <c r="P319" t="s">
        <v>158</v>
      </c>
      <c r="Q319" t="s">
        <v>637</v>
      </c>
      <c r="V319" s="1">
        <v>1794.09</v>
      </c>
      <c r="X319" s="25" t="s">
        <v>63</v>
      </c>
      <c r="Y319" t="s">
        <v>702</v>
      </c>
      <c r="Z319" t="s">
        <v>702</v>
      </c>
    </row>
    <row r="320" spans="1:26" x14ac:dyDescent="0.35">
      <c r="A320" t="s">
        <v>0</v>
      </c>
      <c r="B320">
        <v>2019</v>
      </c>
      <c r="C320">
        <v>3</v>
      </c>
      <c r="D320" s="26" t="s">
        <v>314</v>
      </c>
      <c r="E320" s="26" t="s">
        <v>61</v>
      </c>
      <c r="F320" s="27">
        <v>43371</v>
      </c>
      <c r="G320" s="27">
        <v>43374</v>
      </c>
      <c r="H320" s="27">
        <v>75</v>
      </c>
      <c r="I320" s="27" t="s">
        <v>26</v>
      </c>
      <c r="J320" s="26" t="s">
        <v>57</v>
      </c>
      <c r="K320" s="39" t="s">
        <v>7</v>
      </c>
      <c r="L320" t="s">
        <v>319</v>
      </c>
      <c r="O320" t="s">
        <v>0</v>
      </c>
      <c r="P320" t="s">
        <v>158</v>
      </c>
      <c r="Q320" t="s">
        <v>637</v>
      </c>
      <c r="V320" s="1">
        <v>20.99</v>
      </c>
      <c r="X320" s="25" t="s">
        <v>63</v>
      </c>
      <c r="Y320" t="s">
        <v>702</v>
      </c>
      <c r="Z320" t="s">
        <v>702</v>
      </c>
    </row>
    <row r="321" spans="1:26" x14ac:dyDescent="0.35">
      <c r="A321" t="s">
        <v>0</v>
      </c>
      <c r="B321">
        <v>2019</v>
      </c>
      <c r="C321">
        <v>3</v>
      </c>
      <c r="D321" s="26" t="s">
        <v>314</v>
      </c>
      <c r="E321" s="26" t="s">
        <v>61</v>
      </c>
      <c r="F321" s="27">
        <v>43371</v>
      </c>
      <c r="G321" s="27">
        <v>43374</v>
      </c>
      <c r="H321" s="27">
        <v>76</v>
      </c>
      <c r="I321" s="27" t="s">
        <v>26</v>
      </c>
      <c r="J321" s="26" t="s">
        <v>57</v>
      </c>
      <c r="K321" s="39" t="s">
        <v>3</v>
      </c>
      <c r="L321" t="s">
        <v>319</v>
      </c>
      <c r="O321" t="s">
        <v>0</v>
      </c>
      <c r="P321" t="s">
        <v>158</v>
      </c>
      <c r="Q321" t="s">
        <v>637</v>
      </c>
      <c r="V321" s="1">
        <v>242.56</v>
      </c>
      <c r="X321" s="25" t="s">
        <v>63</v>
      </c>
      <c r="Y321" t="s">
        <v>702</v>
      </c>
      <c r="Z321" t="s">
        <v>702</v>
      </c>
    </row>
    <row r="322" spans="1:26" x14ac:dyDescent="0.35">
      <c r="A322" t="s">
        <v>0</v>
      </c>
      <c r="B322">
        <v>2019</v>
      </c>
      <c r="C322">
        <v>3</v>
      </c>
      <c r="D322" s="26" t="s">
        <v>314</v>
      </c>
      <c r="E322" s="26" t="s">
        <v>61</v>
      </c>
      <c r="F322" s="27">
        <v>43371</v>
      </c>
      <c r="G322" s="27">
        <v>43374</v>
      </c>
      <c r="H322" s="27">
        <v>77</v>
      </c>
      <c r="I322" s="27" t="s">
        <v>26</v>
      </c>
      <c r="J322" s="26" t="s">
        <v>57</v>
      </c>
      <c r="K322" s="39" t="s">
        <v>4</v>
      </c>
      <c r="L322" t="s">
        <v>319</v>
      </c>
      <c r="O322" t="s">
        <v>0</v>
      </c>
      <c r="P322" t="s">
        <v>158</v>
      </c>
      <c r="Q322" t="s">
        <v>637</v>
      </c>
      <c r="V322" s="1">
        <v>133.15</v>
      </c>
      <c r="X322" s="25" t="s">
        <v>63</v>
      </c>
      <c r="Y322" t="s">
        <v>702</v>
      </c>
      <c r="Z322" t="s">
        <v>702</v>
      </c>
    </row>
    <row r="323" spans="1:26" x14ac:dyDescent="0.35">
      <c r="A323" t="s">
        <v>0</v>
      </c>
      <c r="B323">
        <v>2019</v>
      </c>
      <c r="C323">
        <v>3</v>
      </c>
      <c r="D323" s="26" t="s">
        <v>314</v>
      </c>
      <c r="E323" s="26" t="s">
        <v>61</v>
      </c>
      <c r="F323" s="27">
        <v>43371</v>
      </c>
      <c r="G323" s="27">
        <v>43374</v>
      </c>
      <c r="H323" s="27">
        <v>78</v>
      </c>
      <c r="I323" s="27" t="s">
        <v>26</v>
      </c>
      <c r="J323" s="26" t="s">
        <v>57</v>
      </c>
      <c r="K323" s="39" t="s">
        <v>5</v>
      </c>
      <c r="L323" t="s">
        <v>319</v>
      </c>
      <c r="O323" t="s">
        <v>0</v>
      </c>
      <c r="P323" t="s">
        <v>158</v>
      </c>
      <c r="Q323" t="s">
        <v>637</v>
      </c>
      <c r="V323" s="1">
        <v>23.5</v>
      </c>
      <c r="X323" s="25" t="s">
        <v>63</v>
      </c>
      <c r="Y323" t="s">
        <v>702</v>
      </c>
      <c r="Z323" t="s">
        <v>702</v>
      </c>
    </row>
    <row r="324" spans="1:26" x14ac:dyDescent="0.35">
      <c r="A324" t="s">
        <v>0</v>
      </c>
      <c r="B324">
        <v>2019</v>
      </c>
      <c r="C324">
        <v>3</v>
      </c>
      <c r="D324" s="26" t="s">
        <v>314</v>
      </c>
      <c r="E324" s="26" t="s">
        <v>61</v>
      </c>
      <c r="F324" s="27">
        <v>43371</v>
      </c>
      <c r="G324" s="27">
        <v>43374</v>
      </c>
      <c r="H324" s="27">
        <v>79</v>
      </c>
      <c r="I324" s="27" t="s">
        <v>26</v>
      </c>
      <c r="J324" s="26" t="s">
        <v>57</v>
      </c>
      <c r="K324" s="39" t="s">
        <v>6</v>
      </c>
      <c r="L324" t="s">
        <v>319</v>
      </c>
      <c r="O324" t="s">
        <v>0</v>
      </c>
      <c r="P324" t="s">
        <v>158</v>
      </c>
      <c r="Q324" t="s">
        <v>637</v>
      </c>
      <c r="V324" s="1">
        <v>285.74</v>
      </c>
      <c r="X324" s="25" t="s">
        <v>63</v>
      </c>
      <c r="Y324" t="s">
        <v>702</v>
      </c>
      <c r="Z324" t="s">
        <v>702</v>
      </c>
    </row>
    <row r="325" spans="1:26" x14ac:dyDescent="0.35">
      <c r="A325" t="s">
        <v>0</v>
      </c>
      <c r="B325">
        <v>2019</v>
      </c>
      <c r="C325">
        <v>3</v>
      </c>
      <c r="D325" s="26" t="s">
        <v>314</v>
      </c>
      <c r="E325" s="26" t="s">
        <v>61</v>
      </c>
      <c r="F325" s="27">
        <v>43371</v>
      </c>
      <c r="G325" s="27">
        <v>43374</v>
      </c>
      <c r="H325" s="27">
        <v>80</v>
      </c>
      <c r="I325" s="27" t="s">
        <v>26</v>
      </c>
      <c r="J325" s="26" t="s">
        <v>57</v>
      </c>
      <c r="K325" s="39" t="s">
        <v>8</v>
      </c>
      <c r="L325" t="s">
        <v>319</v>
      </c>
      <c r="O325" t="s">
        <v>0</v>
      </c>
      <c r="P325" t="s">
        <v>158</v>
      </c>
      <c r="Q325" t="s">
        <v>637</v>
      </c>
      <c r="V325" s="1">
        <v>11.12</v>
      </c>
      <c r="X325" s="25" t="s">
        <v>63</v>
      </c>
      <c r="Y325" t="s">
        <v>702</v>
      </c>
      <c r="Z325" t="s">
        <v>702</v>
      </c>
    </row>
    <row r="326" spans="1:26" x14ac:dyDescent="0.35">
      <c r="A326" t="s">
        <v>0</v>
      </c>
      <c r="B326">
        <v>2019</v>
      </c>
      <c r="C326">
        <v>3</v>
      </c>
      <c r="D326" s="26" t="s">
        <v>314</v>
      </c>
      <c r="E326" s="26" t="s">
        <v>61</v>
      </c>
      <c r="F326" s="27">
        <v>43371</v>
      </c>
      <c r="G326" s="27">
        <v>43374</v>
      </c>
      <c r="H326" s="27">
        <v>81</v>
      </c>
      <c r="I326" s="27" t="s">
        <v>26</v>
      </c>
      <c r="J326" s="26" t="s">
        <v>57</v>
      </c>
      <c r="K326" s="39" t="s">
        <v>9</v>
      </c>
      <c r="L326" t="s">
        <v>319</v>
      </c>
      <c r="O326" t="s">
        <v>0</v>
      </c>
      <c r="P326" t="s">
        <v>158</v>
      </c>
      <c r="Q326" t="s">
        <v>637</v>
      </c>
      <c r="V326" s="1">
        <v>9.3000000000000007</v>
      </c>
      <c r="X326" s="25" t="s">
        <v>63</v>
      </c>
      <c r="Y326" t="s">
        <v>702</v>
      </c>
      <c r="Z326" t="s">
        <v>702</v>
      </c>
    </row>
    <row r="327" spans="1:26" x14ac:dyDescent="0.35">
      <c r="A327" t="s">
        <v>0</v>
      </c>
      <c r="B327">
        <v>2019</v>
      </c>
      <c r="C327">
        <v>3</v>
      </c>
      <c r="D327" s="26" t="s">
        <v>314</v>
      </c>
      <c r="E327" s="26" t="s">
        <v>61</v>
      </c>
      <c r="F327" s="27">
        <v>43371</v>
      </c>
      <c r="G327" s="27">
        <v>43374</v>
      </c>
      <c r="H327" s="27">
        <v>173</v>
      </c>
      <c r="I327" s="27" t="s">
        <v>1</v>
      </c>
      <c r="J327" s="26" t="s">
        <v>57</v>
      </c>
      <c r="K327" s="39" t="s">
        <v>11</v>
      </c>
      <c r="L327" t="s">
        <v>319</v>
      </c>
      <c r="O327" t="s">
        <v>0</v>
      </c>
      <c r="P327" t="s">
        <v>158</v>
      </c>
      <c r="Q327" t="s">
        <v>637</v>
      </c>
      <c r="V327" s="1">
        <v>1571.28</v>
      </c>
      <c r="X327" s="25" t="s">
        <v>191</v>
      </c>
      <c r="Y327" t="s">
        <v>702</v>
      </c>
      <c r="Z327" t="s">
        <v>702</v>
      </c>
    </row>
    <row r="328" spans="1:26" x14ac:dyDescent="0.35">
      <c r="A328" t="s">
        <v>0</v>
      </c>
      <c r="B328">
        <v>2019</v>
      </c>
      <c r="C328">
        <v>3</v>
      </c>
      <c r="D328" s="26" t="s">
        <v>314</v>
      </c>
      <c r="E328" s="26" t="s">
        <v>61</v>
      </c>
      <c r="F328" s="27">
        <v>43371</v>
      </c>
      <c r="G328" s="27">
        <v>43374</v>
      </c>
      <c r="H328" s="27">
        <v>174</v>
      </c>
      <c r="I328" s="27" t="s">
        <v>1</v>
      </c>
      <c r="J328" s="26" t="s">
        <v>57</v>
      </c>
      <c r="K328" s="39" t="s">
        <v>7</v>
      </c>
      <c r="L328" t="s">
        <v>319</v>
      </c>
      <c r="O328" t="s">
        <v>0</v>
      </c>
      <c r="P328" t="s">
        <v>158</v>
      </c>
      <c r="Q328" t="s">
        <v>637</v>
      </c>
      <c r="V328" s="1">
        <v>18.39</v>
      </c>
      <c r="X328" s="25" t="s">
        <v>191</v>
      </c>
      <c r="Y328" t="s">
        <v>702</v>
      </c>
      <c r="Z328" t="s">
        <v>702</v>
      </c>
    </row>
    <row r="329" spans="1:26" x14ac:dyDescent="0.35">
      <c r="A329" t="s">
        <v>0</v>
      </c>
      <c r="B329">
        <v>2019</v>
      </c>
      <c r="C329">
        <v>3</v>
      </c>
      <c r="D329" s="26" t="s">
        <v>314</v>
      </c>
      <c r="E329" s="26" t="s">
        <v>61</v>
      </c>
      <c r="F329" s="27">
        <v>43371</v>
      </c>
      <c r="G329" s="27">
        <v>43374</v>
      </c>
      <c r="H329" s="27">
        <v>175</v>
      </c>
      <c r="I329" s="27" t="s">
        <v>1</v>
      </c>
      <c r="J329" s="26" t="s">
        <v>57</v>
      </c>
      <c r="K329" s="39" t="s">
        <v>3</v>
      </c>
      <c r="L329" t="s">
        <v>319</v>
      </c>
      <c r="O329" t="s">
        <v>0</v>
      </c>
      <c r="P329" t="s">
        <v>158</v>
      </c>
      <c r="Q329" t="s">
        <v>637</v>
      </c>
      <c r="V329" s="1">
        <v>212.44</v>
      </c>
      <c r="X329" s="25" t="s">
        <v>191</v>
      </c>
      <c r="Y329" t="s">
        <v>702</v>
      </c>
      <c r="Z329" t="s">
        <v>702</v>
      </c>
    </row>
    <row r="330" spans="1:26" x14ac:dyDescent="0.35">
      <c r="A330" t="s">
        <v>0</v>
      </c>
      <c r="B330">
        <v>2019</v>
      </c>
      <c r="C330">
        <v>3</v>
      </c>
      <c r="D330" s="26" t="s">
        <v>314</v>
      </c>
      <c r="E330" s="26" t="s">
        <v>61</v>
      </c>
      <c r="F330" s="27">
        <v>43371</v>
      </c>
      <c r="G330" s="27">
        <v>43374</v>
      </c>
      <c r="H330" s="27">
        <v>176</v>
      </c>
      <c r="I330" s="27" t="s">
        <v>1</v>
      </c>
      <c r="J330" s="26" t="s">
        <v>57</v>
      </c>
      <c r="K330" s="39" t="s">
        <v>4</v>
      </c>
      <c r="L330" t="s">
        <v>319</v>
      </c>
      <c r="O330" t="s">
        <v>0</v>
      </c>
      <c r="P330" t="s">
        <v>158</v>
      </c>
      <c r="Q330" t="s">
        <v>637</v>
      </c>
      <c r="V330" s="1">
        <v>116</v>
      </c>
      <c r="X330" s="25" t="s">
        <v>191</v>
      </c>
      <c r="Y330" t="s">
        <v>702</v>
      </c>
      <c r="Z330" t="s">
        <v>702</v>
      </c>
    </row>
    <row r="331" spans="1:26" x14ac:dyDescent="0.35">
      <c r="A331" t="s">
        <v>0</v>
      </c>
      <c r="B331">
        <v>2019</v>
      </c>
      <c r="C331">
        <v>3</v>
      </c>
      <c r="D331" s="26" t="s">
        <v>314</v>
      </c>
      <c r="E331" s="26" t="s">
        <v>61</v>
      </c>
      <c r="F331" s="27">
        <v>43371</v>
      </c>
      <c r="G331" s="27">
        <v>43374</v>
      </c>
      <c r="H331" s="27">
        <v>177</v>
      </c>
      <c r="I331" s="27" t="s">
        <v>1</v>
      </c>
      <c r="J331" s="26" t="s">
        <v>57</v>
      </c>
      <c r="K331" s="39" t="s">
        <v>5</v>
      </c>
      <c r="L331" t="s">
        <v>319</v>
      </c>
      <c r="O331" t="s">
        <v>0</v>
      </c>
      <c r="P331" t="s">
        <v>158</v>
      </c>
      <c r="Q331" t="s">
        <v>637</v>
      </c>
      <c r="V331" s="1">
        <v>20.58</v>
      </c>
      <c r="X331" s="25" t="s">
        <v>191</v>
      </c>
      <c r="Y331" t="s">
        <v>702</v>
      </c>
      <c r="Z331" t="s">
        <v>702</v>
      </c>
    </row>
    <row r="332" spans="1:26" x14ac:dyDescent="0.35">
      <c r="A332" t="s">
        <v>0</v>
      </c>
      <c r="B332">
        <v>2019</v>
      </c>
      <c r="C332">
        <v>3</v>
      </c>
      <c r="D332" s="26" t="s">
        <v>314</v>
      </c>
      <c r="E332" s="26" t="s">
        <v>61</v>
      </c>
      <c r="F332" s="27">
        <v>43371</v>
      </c>
      <c r="G332" s="27">
        <v>43374</v>
      </c>
      <c r="H332" s="27">
        <v>178</v>
      </c>
      <c r="I332" s="27" t="s">
        <v>1</v>
      </c>
      <c r="J332" s="26" t="s">
        <v>57</v>
      </c>
      <c r="K332" s="39" t="s">
        <v>6</v>
      </c>
      <c r="L332" t="s">
        <v>319</v>
      </c>
      <c r="O332" t="s">
        <v>0</v>
      </c>
      <c r="P332" t="s">
        <v>158</v>
      </c>
      <c r="Q332" t="s">
        <v>637</v>
      </c>
      <c r="V332" s="1">
        <v>249.04</v>
      </c>
      <c r="X332" s="25" t="s">
        <v>191</v>
      </c>
      <c r="Y332" t="s">
        <v>702</v>
      </c>
      <c r="Z332" t="s">
        <v>702</v>
      </c>
    </row>
    <row r="333" spans="1:26" x14ac:dyDescent="0.35">
      <c r="A333" t="s">
        <v>0</v>
      </c>
      <c r="B333">
        <v>2019</v>
      </c>
      <c r="C333">
        <v>3</v>
      </c>
      <c r="D333" s="26" t="s">
        <v>314</v>
      </c>
      <c r="E333" s="26" t="s">
        <v>61</v>
      </c>
      <c r="F333" s="27">
        <v>43371</v>
      </c>
      <c r="G333" s="27">
        <v>43374</v>
      </c>
      <c r="H333" s="27">
        <v>179</v>
      </c>
      <c r="I333" s="27" t="s">
        <v>1</v>
      </c>
      <c r="J333" s="26" t="s">
        <v>57</v>
      </c>
      <c r="K333" s="39" t="s">
        <v>8</v>
      </c>
      <c r="L333" t="s">
        <v>319</v>
      </c>
      <c r="O333" t="s">
        <v>0</v>
      </c>
      <c r="P333" t="s">
        <v>158</v>
      </c>
      <c r="Q333" t="s">
        <v>637</v>
      </c>
      <c r="V333" s="1">
        <v>9.74</v>
      </c>
      <c r="X333" s="25" t="s">
        <v>191</v>
      </c>
      <c r="Y333" t="s">
        <v>702</v>
      </c>
      <c r="Z333" t="s">
        <v>702</v>
      </c>
    </row>
    <row r="334" spans="1:26" x14ac:dyDescent="0.35">
      <c r="A334" t="s">
        <v>0</v>
      </c>
      <c r="B334">
        <v>2019</v>
      </c>
      <c r="C334">
        <v>3</v>
      </c>
      <c r="D334" s="26" t="s">
        <v>314</v>
      </c>
      <c r="E334" s="26" t="s">
        <v>61</v>
      </c>
      <c r="F334" s="27">
        <v>43371</v>
      </c>
      <c r="G334" s="27">
        <v>43374</v>
      </c>
      <c r="H334" s="27">
        <v>180</v>
      </c>
      <c r="I334" s="27" t="s">
        <v>1</v>
      </c>
      <c r="J334" s="26" t="s">
        <v>57</v>
      </c>
      <c r="K334" s="39" t="s">
        <v>9</v>
      </c>
      <c r="L334" t="s">
        <v>319</v>
      </c>
      <c r="O334" t="s">
        <v>0</v>
      </c>
      <c r="P334" t="s">
        <v>158</v>
      </c>
      <c r="Q334" t="s">
        <v>637</v>
      </c>
      <c r="V334" s="1">
        <v>7.25</v>
      </c>
      <c r="X334" s="25" t="s">
        <v>191</v>
      </c>
      <c r="Y334" t="s">
        <v>702</v>
      </c>
      <c r="Z334" t="s">
        <v>702</v>
      </c>
    </row>
    <row r="335" spans="1:26" x14ac:dyDescent="0.35">
      <c r="A335" t="s">
        <v>0</v>
      </c>
      <c r="B335">
        <v>2019</v>
      </c>
      <c r="C335">
        <v>3</v>
      </c>
      <c r="D335" s="26" t="s">
        <v>314</v>
      </c>
      <c r="E335" s="26" t="s">
        <v>61</v>
      </c>
      <c r="F335" s="27">
        <v>43371</v>
      </c>
      <c r="G335" s="27">
        <v>43374</v>
      </c>
      <c r="H335" s="27">
        <v>181</v>
      </c>
      <c r="I335" s="27" t="s">
        <v>26</v>
      </c>
      <c r="J335" s="26" t="s">
        <v>57</v>
      </c>
      <c r="K335" s="39" t="s">
        <v>11</v>
      </c>
      <c r="L335" t="s">
        <v>319</v>
      </c>
      <c r="O335" t="s">
        <v>0</v>
      </c>
      <c r="P335" t="s">
        <v>158</v>
      </c>
      <c r="Q335" t="s">
        <v>637</v>
      </c>
      <c r="V335" s="1">
        <v>1571.28</v>
      </c>
      <c r="X335" s="25" t="s">
        <v>191</v>
      </c>
      <c r="Y335" t="s">
        <v>702</v>
      </c>
      <c r="Z335" t="s">
        <v>702</v>
      </c>
    </row>
    <row r="336" spans="1:26" x14ac:dyDescent="0.35">
      <c r="A336" t="s">
        <v>0</v>
      </c>
      <c r="B336">
        <v>2019</v>
      </c>
      <c r="C336">
        <v>3</v>
      </c>
      <c r="D336" s="26" t="s">
        <v>314</v>
      </c>
      <c r="E336" s="26" t="s">
        <v>61</v>
      </c>
      <c r="F336" s="27">
        <v>43371</v>
      </c>
      <c r="G336" s="27">
        <v>43374</v>
      </c>
      <c r="H336" s="27">
        <v>182</v>
      </c>
      <c r="I336" s="27" t="s">
        <v>26</v>
      </c>
      <c r="J336" s="26" t="s">
        <v>57</v>
      </c>
      <c r="K336" s="39" t="s">
        <v>7</v>
      </c>
      <c r="L336" t="s">
        <v>319</v>
      </c>
      <c r="O336" t="s">
        <v>0</v>
      </c>
      <c r="P336" t="s">
        <v>158</v>
      </c>
      <c r="Q336" t="s">
        <v>637</v>
      </c>
      <c r="V336" s="1">
        <v>18.39</v>
      </c>
      <c r="X336" s="25" t="s">
        <v>191</v>
      </c>
      <c r="Y336" t="s">
        <v>702</v>
      </c>
      <c r="Z336" t="s">
        <v>702</v>
      </c>
    </row>
    <row r="337" spans="1:26" x14ac:dyDescent="0.35">
      <c r="A337" t="s">
        <v>0</v>
      </c>
      <c r="B337">
        <v>2019</v>
      </c>
      <c r="C337">
        <v>3</v>
      </c>
      <c r="D337" s="26" t="s">
        <v>314</v>
      </c>
      <c r="E337" s="26" t="s">
        <v>61</v>
      </c>
      <c r="F337" s="27">
        <v>43371</v>
      </c>
      <c r="G337" s="27">
        <v>43374</v>
      </c>
      <c r="H337" s="27">
        <v>183</v>
      </c>
      <c r="I337" s="27" t="s">
        <v>26</v>
      </c>
      <c r="J337" s="26" t="s">
        <v>57</v>
      </c>
      <c r="K337" s="39" t="s">
        <v>3</v>
      </c>
      <c r="L337" t="s">
        <v>319</v>
      </c>
      <c r="O337" t="s">
        <v>0</v>
      </c>
      <c r="P337" t="s">
        <v>158</v>
      </c>
      <c r="Q337" t="s">
        <v>637</v>
      </c>
      <c r="V337" s="1">
        <v>212.44</v>
      </c>
      <c r="X337" s="25" t="s">
        <v>191</v>
      </c>
      <c r="Y337" t="s">
        <v>702</v>
      </c>
      <c r="Z337" t="s">
        <v>702</v>
      </c>
    </row>
    <row r="338" spans="1:26" x14ac:dyDescent="0.35">
      <c r="A338" t="s">
        <v>0</v>
      </c>
      <c r="B338">
        <v>2019</v>
      </c>
      <c r="C338">
        <v>3</v>
      </c>
      <c r="D338" s="26" t="s">
        <v>314</v>
      </c>
      <c r="E338" s="26" t="s">
        <v>61</v>
      </c>
      <c r="F338" s="27">
        <v>43371</v>
      </c>
      <c r="G338" s="27">
        <v>43374</v>
      </c>
      <c r="H338" s="27">
        <v>184</v>
      </c>
      <c r="I338" s="27" t="s">
        <v>26</v>
      </c>
      <c r="J338" s="26" t="s">
        <v>57</v>
      </c>
      <c r="K338" s="39" t="s">
        <v>4</v>
      </c>
      <c r="L338" t="s">
        <v>319</v>
      </c>
      <c r="O338" t="s">
        <v>0</v>
      </c>
      <c r="P338" t="s">
        <v>158</v>
      </c>
      <c r="Q338" t="s">
        <v>637</v>
      </c>
      <c r="V338" s="1">
        <v>116</v>
      </c>
      <c r="X338" s="25" t="s">
        <v>191</v>
      </c>
      <c r="Y338" t="s">
        <v>702</v>
      </c>
      <c r="Z338" t="s">
        <v>702</v>
      </c>
    </row>
    <row r="339" spans="1:26" x14ac:dyDescent="0.35">
      <c r="A339" t="s">
        <v>0</v>
      </c>
      <c r="B339">
        <v>2019</v>
      </c>
      <c r="C339">
        <v>3</v>
      </c>
      <c r="D339" s="26" t="s">
        <v>314</v>
      </c>
      <c r="E339" s="26" t="s">
        <v>61</v>
      </c>
      <c r="F339" s="27">
        <v>43371</v>
      </c>
      <c r="G339" s="27">
        <v>43374</v>
      </c>
      <c r="H339" s="27">
        <v>185</v>
      </c>
      <c r="I339" s="27" t="s">
        <v>26</v>
      </c>
      <c r="J339" s="26" t="s">
        <v>57</v>
      </c>
      <c r="K339" s="39" t="s">
        <v>5</v>
      </c>
      <c r="L339" t="s">
        <v>319</v>
      </c>
      <c r="O339" t="s">
        <v>0</v>
      </c>
      <c r="P339" t="s">
        <v>158</v>
      </c>
      <c r="Q339" t="s">
        <v>637</v>
      </c>
      <c r="V339" s="1">
        <v>20.58</v>
      </c>
      <c r="X339" s="25" t="s">
        <v>191</v>
      </c>
      <c r="Y339" t="s">
        <v>702</v>
      </c>
      <c r="Z339" t="s">
        <v>702</v>
      </c>
    </row>
    <row r="340" spans="1:26" x14ac:dyDescent="0.35">
      <c r="A340" t="s">
        <v>0</v>
      </c>
      <c r="B340">
        <v>2019</v>
      </c>
      <c r="C340">
        <v>3</v>
      </c>
      <c r="D340" s="26" t="s">
        <v>314</v>
      </c>
      <c r="E340" s="26" t="s">
        <v>61</v>
      </c>
      <c r="F340" s="27">
        <v>43371</v>
      </c>
      <c r="G340" s="27">
        <v>43374</v>
      </c>
      <c r="H340" s="27">
        <v>186</v>
      </c>
      <c r="I340" s="27" t="s">
        <v>26</v>
      </c>
      <c r="J340" s="26" t="s">
        <v>57</v>
      </c>
      <c r="K340" s="39" t="s">
        <v>6</v>
      </c>
      <c r="L340" t="s">
        <v>319</v>
      </c>
      <c r="O340" t="s">
        <v>0</v>
      </c>
      <c r="P340" t="s">
        <v>158</v>
      </c>
      <c r="Q340" t="s">
        <v>637</v>
      </c>
      <c r="V340" s="1">
        <v>249.04</v>
      </c>
      <c r="X340" s="25" t="s">
        <v>191</v>
      </c>
      <c r="Y340" t="s">
        <v>702</v>
      </c>
      <c r="Z340" t="s">
        <v>702</v>
      </c>
    </row>
    <row r="341" spans="1:26" x14ac:dyDescent="0.35">
      <c r="A341" t="s">
        <v>0</v>
      </c>
      <c r="B341">
        <v>2019</v>
      </c>
      <c r="C341">
        <v>3</v>
      </c>
      <c r="D341" s="26" t="s">
        <v>314</v>
      </c>
      <c r="E341" s="26" t="s">
        <v>61</v>
      </c>
      <c r="F341" s="27">
        <v>43371</v>
      </c>
      <c r="G341" s="27">
        <v>43374</v>
      </c>
      <c r="H341" s="27">
        <v>187</v>
      </c>
      <c r="I341" s="27" t="s">
        <v>26</v>
      </c>
      <c r="J341" s="26" t="s">
        <v>57</v>
      </c>
      <c r="K341" s="39" t="s">
        <v>8</v>
      </c>
      <c r="L341" t="s">
        <v>319</v>
      </c>
      <c r="O341" t="s">
        <v>0</v>
      </c>
      <c r="P341" t="s">
        <v>158</v>
      </c>
      <c r="Q341" t="s">
        <v>637</v>
      </c>
      <c r="V341" s="1">
        <v>9.74</v>
      </c>
      <c r="X341" s="25" t="s">
        <v>191</v>
      </c>
      <c r="Y341" t="s">
        <v>702</v>
      </c>
      <c r="Z341" t="s">
        <v>702</v>
      </c>
    </row>
    <row r="342" spans="1:26" x14ac:dyDescent="0.35">
      <c r="A342" t="s">
        <v>0</v>
      </c>
      <c r="B342">
        <v>2019</v>
      </c>
      <c r="C342">
        <v>3</v>
      </c>
      <c r="D342" s="26" t="s">
        <v>314</v>
      </c>
      <c r="E342" s="26" t="s">
        <v>61</v>
      </c>
      <c r="F342" s="27">
        <v>43371</v>
      </c>
      <c r="G342" s="27">
        <v>43374</v>
      </c>
      <c r="H342" s="27">
        <v>188</v>
      </c>
      <c r="I342" s="27" t="s">
        <v>26</v>
      </c>
      <c r="J342" s="26" t="s">
        <v>57</v>
      </c>
      <c r="K342" s="39" t="s">
        <v>9</v>
      </c>
      <c r="L342" t="s">
        <v>319</v>
      </c>
      <c r="O342" t="s">
        <v>0</v>
      </c>
      <c r="P342" t="s">
        <v>158</v>
      </c>
      <c r="Q342" t="s">
        <v>637</v>
      </c>
      <c r="V342" s="1">
        <v>7.25</v>
      </c>
      <c r="X342" s="25" t="s">
        <v>191</v>
      </c>
      <c r="Y342" t="s">
        <v>702</v>
      </c>
      <c r="Z342" t="s">
        <v>702</v>
      </c>
    </row>
    <row r="343" spans="1:26" x14ac:dyDescent="0.35">
      <c r="A343" t="s">
        <v>0</v>
      </c>
      <c r="B343">
        <v>2019</v>
      </c>
      <c r="C343">
        <v>3</v>
      </c>
      <c r="D343" s="26" t="s">
        <v>314</v>
      </c>
      <c r="E343" s="26" t="s">
        <v>61</v>
      </c>
      <c r="F343" s="27">
        <v>43371</v>
      </c>
      <c r="G343" s="27">
        <v>43374</v>
      </c>
      <c r="H343" s="27">
        <v>354</v>
      </c>
      <c r="I343" s="27" t="s">
        <v>1</v>
      </c>
      <c r="K343" s="39" t="s">
        <v>12</v>
      </c>
      <c r="L343" t="s">
        <v>322</v>
      </c>
      <c r="P343" t="s">
        <v>158</v>
      </c>
      <c r="V343" s="1">
        <v>-4735.63</v>
      </c>
      <c r="X343" s="25" t="s">
        <v>13</v>
      </c>
      <c r="Y343" t="s">
        <v>702</v>
      </c>
      <c r="Z343" t="s">
        <v>702</v>
      </c>
    </row>
    <row r="344" spans="1:26" x14ac:dyDescent="0.35">
      <c r="A344" t="s">
        <v>0</v>
      </c>
      <c r="B344">
        <v>2019</v>
      </c>
      <c r="C344">
        <v>3</v>
      </c>
      <c r="D344" s="26" t="s">
        <v>314</v>
      </c>
      <c r="E344" s="26" t="s">
        <v>61</v>
      </c>
      <c r="F344" s="27">
        <v>43371</v>
      </c>
      <c r="G344" s="27">
        <v>43374</v>
      </c>
      <c r="H344" s="27">
        <v>356</v>
      </c>
      <c r="I344" s="27" t="s">
        <v>26</v>
      </c>
      <c r="K344" s="39" t="s">
        <v>12</v>
      </c>
      <c r="L344" t="s">
        <v>322</v>
      </c>
      <c r="P344" t="s">
        <v>158</v>
      </c>
      <c r="V344" s="1">
        <v>-4735.63</v>
      </c>
      <c r="X344" s="25" t="s">
        <v>13</v>
      </c>
      <c r="Y344" t="s">
        <v>702</v>
      </c>
      <c r="Z344" t="s">
        <v>702</v>
      </c>
    </row>
    <row r="345" spans="1:26" x14ac:dyDescent="0.35">
      <c r="A345" t="s">
        <v>0</v>
      </c>
      <c r="B345">
        <v>2019</v>
      </c>
      <c r="C345">
        <v>4</v>
      </c>
      <c r="D345" s="26" t="s">
        <v>310</v>
      </c>
      <c r="E345" s="26" t="s">
        <v>189</v>
      </c>
      <c r="F345" s="27">
        <v>43377</v>
      </c>
      <c r="G345" s="27">
        <v>43377</v>
      </c>
      <c r="H345" s="27">
        <v>1</v>
      </c>
      <c r="I345" s="27" t="s">
        <v>1</v>
      </c>
      <c r="J345" s="26" t="s">
        <v>57</v>
      </c>
      <c r="K345" s="39" t="s">
        <v>162</v>
      </c>
      <c r="L345" t="s">
        <v>319</v>
      </c>
      <c r="O345" t="s">
        <v>0</v>
      </c>
      <c r="P345" t="s">
        <v>158</v>
      </c>
      <c r="Q345" t="s">
        <v>637</v>
      </c>
      <c r="V345" s="1">
        <v>1623.28</v>
      </c>
      <c r="X345" s="25" t="s">
        <v>190</v>
      </c>
      <c r="Y345" t="s">
        <v>702</v>
      </c>
      <c r="Z345" t="s">
        <v>702</v>
      </c>
    </row>
    <row r="346" spans="1:26" x14ac:dyDescent="0.35">
      <c r="A346" t="s">
        <v>0</v>
      </c>
      <c r="B346">
        <v>2019</v>
      </c>
      <c r="C346">
        <v>4</v>
      </c>
      <c r="D346" s="26" t="s">
        <v>310</v>
      </c>
      <c r="E346" s="26" t="s">
        <v>189</v>
      </c>
      <c r="F346" s="27">
        <v>43377</v>
      </c>
      <c r="G346" s="27">
        <v>43377</v>
      </c>
      <c r="H346" s="27">
        <v>2</v>
      </c>
      <c r="I346" s="27" t="s">
        <v>1</v>
      </c>
      <c r="J346" s="26" t="s">
        <v>57</v>
      </c>
      <c r="K346" s="39" t="s">
        <v>4</v>
      </c>
      <c r="L346" t="s">
        <v>319</v>
      </c>
      <c r="O346" t="s">
        <v>0</v>
      </c>
      <c r="P346" t="s">
        <v>158</v>
      </c>
      <c r="Q346" t="s">
        <v>637</v>
      </c>
      <c r="V346" s="1">
        <v>122.31</v>
      </c>
      <c r="X346" s="25" t="s">
        <v>190</v>
      </c>
      <c r="Y346" t="s">
        <v>702</v>
      </c>
      <c r="Z346" t="s">
        <v>702</v>
      </c>
    </row>
    <row r="347" spans="1:26" x14ac:dyDescent="0.35">
      <c r="A347" t="s">
        <v>0</v>
      </c>
      <c r="B347">
        <v>2019</v>
      </c>
      <c r="C347">
        <v>4</v>
      </c>
      <c r="D347" s="26" t="s">
        <v>310</v>
      </c>
      <c r="E347" s="26" t="s">
        <v>189</v>
      </c>
      <c r="F347" s="27">
        <v>43377</v>
      </c>
      <c r="G347" s="27">
        <v>43377</v>
      </c>
      <c r="H347" s="27">
        <v>3</v>
      </c>
      <c r="I347" s="27" t="s">
        <v>26</v>
      </c>
      <c r="J347" s="26" t="s">
        <v>57</v>
      </c>
      <c r="K347" s="39" t="s">
        <v>162</v>
      </c>
      <c r="L347" t="s">
        <v>319</v>
      </c>
      <c r="O347" t="s">
        <v>0</v>
      </c>
      <c r="P347" t="s">
        <v>158</v>
      </c>
      <c r="Q347" t="s">
        <v>637</v>
      </c>
      <c r="V347" s="1">
        <v>1623.28</v>
      </c>
      <c r="X347" s="25" t="s">
        <v>190</v>
      </c>
      <c r="Y347" t="s">
        <v>702</v>
      </c>
      <c r="Z347" t="s">
        <v>702</v>
      </c>
    </row>
    <row r="348" spans="1:26" x14ac:dyDescent="0.35">
      <c r="A348" t="s">
        <v>0</v>
      </c>
      <c r="B348">
        <v>2019</v>
      </c>
      <c r="C348">
        <v>4</v>
      </c>
      <c r="D348" s="26" t="s">
        <v>310</v>
      </c>
      <c r="E348" s="26" t="s">
        <v>189</v>
      </c>
      <c r="F348" s="27">
        <v>43377</v>
      </c>
      <c r="G348" s="27">
        <v>43377</v>
      </c>
      <c r="H348" s="27">
        <v>4</v>
      </c>
      <c r="I348" s="27" t="s">
        <v>26</v>
      </c>
      <c r="J348" s="26" t="s">
        <v>57</v>
      </c>
      <c r="K348" s="39" t="s">
        <v>4</v>
      </c>
      <c r="L348" t="s">
        <v>319</v>
      </c>
      <c r="O348" t="s">
        <v>0</v>
      </c>
      <c r="P348" t="s">
        <v>158</v>
      </c>
      <c r="Q348" t="s">
        <v>637</v>
      </c>
      <c r="V348" s="1">
        <v>122.3</v>
      </c>
      <c r="X348" s="25" t="s">
        <v>190</v>
      </c>
      <c r="Y348" t="s">
        <v>702</v>
      </c>
      <c r="Z348" t="s">
        <v>702</v>
      </c>
    </row>
    <row r="349" spans="1:26" x14ac:dyDescent="0.35">
      <c r="A349" t="s">
        <v>0</v>
      </c>
      <c r="B349">
        <v>2019</v>
      </c>
      <c r="C349">
        <v>4</v>
      </c>
      <c r="D349" s="26" t="s">
        <v>310</v>
      </c>
      <c r="E349" s="26" t="s">
        <v>189</v>
      </c>
      <c r="F349" s="27">
        <v>43377</v>
      </c>
      <c r="G349" s="27">
        <v>43377</v>
      </c>
      <c r="H349" s="27">
        <v>11</v>
      </c>
      <c r="I349" s="27" t="s">
        <v>1</v>
      </c>
      <c r="K349" s="39" t="s">
        <v>12</v>
      </c>
      <c r="L349" t="s">
        <v>322</v>
      </c>
      <c r="P349" t="s">
        <v>158</v>
      </c>
      <c r="V349" s="1">
        <v>1745.58</v>
      </c>
      <c r="X349" s="25" t="s">
        <v>13</v>
      </c>
      <c r="Y349" t="s">
        <v>702</v>
      </c>
      <c r="Z349" t="s">
        <v>702</v>
      </c>
    </row>
    <row r="350" spans="1:26" x14ac:dyDescent="0.35">
      <c r="A350" t="s">
        <v>0</v>
      </c>
      <c r="B350">
        <v>2019</v>
      </c>
      <c r="C350">
        <v>4</v>
      </c>
      <c r="D350" s="26" t="s">
        <v>310</v>
      </c>
      <c r="E350" s="26" t="s">
        <v>189</v>
      </c>
      <c r="F350" s="27">
        <v>43377</v>
      </c>
      <c r="G350" s="27">
        <v>43377</v>
      </c>
      <c r="H350" s="27">
        <v>12</v>
      </c>
      <c r="I350" s="27" t="s">
        <v>26</v>
      </c>
      <c r="K350" s="39" t="s">
        <v>12</v>
      </c>
      <c r="L350" t="s">
        <v>322</v>
      </c>
      <c r="P350" t="s">
        <v>158</v>
      </c>
      <c r="V350" s="1">
        <v>-1745.58</v>
      </c>
      <c r="X350" s="25" t="s">
        <v>13</v>
      </c>
      <c r="Y350" t="s">
        <v>702</v>
      </c>
      <c r="Z350" t="s">
        <v>702</v>
      </c>
    </row>
    <row r="351" spans="1:26" x14ac:dyDescent="0.35">
      <c r="A351" t="s">
        <v>0</v>
      </c>
      <c r="B351">
        <v>2019</v>
      </c>
      <c r="C351">
        <v>4</v>
      </c>
      <c r="D351" s="26" t="s">
        <v>310</v>
      </c>
      <c r="E351" s="26" t="s">
        <v>189</v>
      </c>
      <c r="F351" s="27">
        <v>43377</v>
      </c>
      <c r="G351" s="27">
        <v>43377</v>
      </c>
      <c r="H351" s="27">
        <v>13</v>
      </c>
      <c r="I351" s="27" t="s">
        <v>1</v>
      </c>
      <c r="K351" s="39" t="s">
        <v>12</v>
      </c>
      <c r="L351" t="s">
        <v>322</v>
      </c>
      <c r="P351" t="s">
        <v>158</v>
      </c>
      <c r="V351" s="1">
        <v>1560.92</v>
      </c>
      <c r="X351" s="25" t="s">
        <v>13</v>
      </c>
      <c r="Y351" t="s">
        <v>702</v>
      </c>
      <c r="Z351" t="s">
        <v>702</v>
      </c>
    </row>
    <row r="352" spans="1:26" x14ac:dyDescent="0.35">
      <c r="A352" t="s">
        <v>0</v>
      </c>
      <c r="B352">
        <v>2019</v>
      </c>
      <c r="C352">
        <v>4</v>
      </c>
      <c r="D352" s="26" t="s">
        <v>310</v>
      </c>
      <c r="E352" s="26" t="s">
        <v>189</v>
      </c>
      <c r="F352" s="27">
        <v>43377</v>
      </c>
      <c r="G352" s="27">
        <v>43377</v>
      </c>
      <c r="H352" s="27">
        <v>15</v>
      </c>
      <c r="I352" s="27" t="s">
        <v>1</v>
      </c>
      <c r="K352" s="39" t="s">
        <v>12</v>
      </c>
      <c r="L352" t="s">
        <v>322</v>
      </c>
      <c r="P352" t="s">
        <v>158</v>
      </c>
      <c r="V352" s="1">
        <v>-5052.09</v>
      </c>
      <c r="X352" s="25" t="s">
        <v>13</v>
      </c>
      <c r="Y352" t="s">
        <v>702</v>
      </c>
      <c r="Z352" t="s">
        <v>702</v>
      </c>
    </row>
    <row r="353" spans="1:26" x14ac:dyDescent="0.35">
      <c r="A353" t="s">
        <v>0</v>
      </c>
      <c r="B353">
        <v>2019</v>
      </c>
      <c r="C353">
        <v>4</v>
      </c>
      <c r="D353" s="26" t="s">
        <v>314</v>
      </c>
      <c r="E353" s="26" t="s">
        <v>64</v>
      </c>
      <c r="F353" s="27">
        <v>43404</v>
      </c>
      <c r="G353" s="27">
        <v>43412</v>
      </c>
      <c r="H353" s="27">
        <v>193</v>
      </c>
      <c r="I353" s="27" t="s">
        <v>1</v>
      </c>
      <c r="J353" s="26" t="s">
        <v>57</v>
      </c>
      <c r="K353" s="39" t="s">
        <v>162</v>
      </c>
      <c r="L353" t="s">
        <v>319</v>
      </c>
      <c r="O353" t="s">
        <v>0</v>
      </c>
      <c r="P353" t="s">
        <v>158</v>
      </c>
      <c r="Q353" t="s">
        <v>637</v>
      </c>
      <c r="V353" s="1">
        <v>1646.92</v>
      </c>
      <c r="X353" s="25" t="s">
        <v>188</v>
      </c>
      <c r="Y353" t="s">
        <v>702</v>
      </c>
      <c r="Z353" t="s">
        <v>702</v>
      </c>
    </row>
    <row r="354" spans="1:26" x14ac:dyDescent="0.35">
      <c r="A354" t="s">
        <v>0</v>
      </c>
      <c r="B354">
        <v>2019</v>
      </c>
      <c r="C354">
        <v>4</v>
      </c>
      <c r="D354" s="26" t="s">
        <v>314</v>
      </c>
      <c r="E354" s="26" t="s">
        <v>64</v>
      </c>
      <c r="F354" s="27">
        <v>43404</v>
      </c>
      <c r="G354" s="27">
        <v>43412</v>
      </c>
      <c r="H354" s="27">
        <v>194</v>
      </c>
      <c r="I354" s="27" t="s">
        <v>1</v>
      </c>
      <c r="J354" s="26" t="s">
        <v>57</v>
      </c>
      <c r="K354" s="39" t="s">
        <v>4</v>
      </c>
      <c r="L354" t="s">
        <v>319</v>
      </c>
      <c r="O354" t="s">
        <v>0</v>
      </c>
      <c r="P354" t="s">
        <v>158</v>
      </c>
      <c r="Q354" t="s">
        <v>637</v>
      </c>
      <c r="V354" s="1">
        <v>124.11</v>
      </c>
      <c r="X354" s="25" t="s">
        <v>188</v>
      </c>
      <c r="Y354" t="s">
        <v>702</v>
      </c>
      <c r="Z354" t="s">
        <v>702</v>
      </c>
    </row>
    <row r="355" spans="1:26" x14ac:dyDescent="0.35">
      <c r="A355" t="s">
        <v>0</v>
      </c>
      <c r="B355">
        <v>2019</v>
      </c>
      <c r="C355">
        <v>4</v>
      </c>
      <c r="D355" s="26" t="s">
        <v>314</v>
      </c>
      <c r="E355" s="26" t="s">
        <v>64</v>
      </c>
      <c r="F355" s="27">
        <v>43404</v>
      </c>
      <c r="G355" s="27">
        <v>43412</v>
      </c>
      <c r="H355" s="27">
        <v>195</v>
      </c>
      <c r="I355" s="27" t="s">
        <v>26</v>
      </c>
      <c r="J355" s="26" t="s">
        <v>57</v>
      </c>
      <c r="K355" s="39" t="s">
        <v>162</v>
      </c>
      <c r="L355" t="s">
        <v>319</v>
      </c>
      <c r="O355" t="s">
        <v>0</v>
      </c>
      <c r="P355" t="s">
        <v>158</v>
      </c>
      <c r="Q355" t="s">
        <v>637</v>
      </c>
      <c r="V355" s="1">
        <v>1646.92</v>
      </c>
      <c r="X355" s="25" t="s">
        <v>188</v>
      </c>
      <c r="Y355" t="s">
        <v>702</v>
      </c>
      <c r="Z355" t="s">
        <v>702</v>
      </c>
    </row>
    <row r="356" spans="1:26" x14ac:dyDescent="0.35">
      <c r="A356" t="s">
        <v>0</v>
      </c>
      <c r="B356">
        <v>2019</v>
      </c>
      <c r="C356">
        <v>4</v>
      </c>
      <c r="D356" s="26" t="s">
        <v>314</v>
      </c>
      <c r="E356" s="26" t="s">
        <v>64</v>
      </c>
      <c r="F356" s="27">
        <v>43404</v>
      </c>
      <c r="G356" s="27">
        <v>43412</v>
      </c>
      <c r="H356" s="27">
        <v>196</v>
      </c>
      <c r="I356" s="27" t="s">
        <v>26</v>
      </c>
      <c r="J356" s="26" t="s">
        <v>57</v>
      </c>
      <c r="K356" s="39" t="s">
        <v>4</v>
      </c>
      <c r="L356" t="s">
        <v>319</v>
      </c>
      <c r="O356" t="s">
        <v>0</v>
      </c>
      <c r="P356" t="s">
        <v>158</v>
      </c>
      <c r="Q356" t="s">
        <v>637</v>
      </c>
      <c r="V356" s="1">
        <v>124.12</v>
      </c>
      <c r="X356" s="25" t="s">
        <v>188</v>
      </c>
      <c r="Y356" t="s">
        <v>702</v>
      </c>
      <c r="Z356" t="s">
        <v>702</v>
      </c>
    </row>
    <row r="357" spans="1:26" x14ac:dyDescent="0.35">
      <c r="A357" t="s">
        <v>0</v>
      </c>
      <c r="B357">
        <v>2019</v>
      </c>
      <c r="C357">
        <v>4</v>
      </c>
      <c r="D357" s="26" t="s">
        <v>314</v>
      </c>
      <c r="E357" s="26" t="s">
        <v>64</v>
      </c>
      <c r="F357" s="27">
        <v>43404</v>
      </c>
      <c r="G357" s="27">
        <v>43412</v>
      </c>
      <c r="H357" s="27">
        <v>205</v>
      </c>
      <c r="I357" s="27" t="s">
        <v>1</v>
      </c>
      <c r="J357" s="26" t="s">
        <v>57</v>
      </c>
      <c r="K357" s="39" t="s">
        <v>11</v>
      </c>
      <c r="L357" t="s">
        <v>319</v>
      </c>
      <c r="O357" t="s">
        <v>0</v>
      </c>
      <c r="P357" t="s">
        <v>158</v>
      </c>
      <c r="Q357" t="s">
        <v>637</v>
      </c>
      <c r="V357" s="1">
        <v>1842.2</v>
      </c>
      <c r="X357" s="25" t="s">
        <v>187</v>
      </c>
      <c r="Y357" t="s">
        <v>702</v>
      </c>
      <c r="Z357" t="s">
        <v>702</v>
      </c>
    </row>
    <row r="358" spans="1:26" x14ac:dyDescent="0.35">
      <c r="A358" t="s">
        <v>0</v>
      </c>
      <c r="B358">
        <v>2019</v>
      </c>
      <c r="C358">
        <v>4</v>
      </c>
      <c r="D358" s="26" t="s">
        <v>314</v>
      </c>
      <c r="E358" s="26" t="s">
        <v>64</v>
      </c>
      <c r="F358" s="27">
        <v>43404</v>
      </c>
      <c r="G358" s="27">
        <v>43412</v>
      </c>
      <c r="H358" s="27">
        <v>206</v>
      </c>
      <c r="I358" s="27" t="s">
        <v>1</v>
      </c>
      <c r="J358" s="26" t="s">
        <v>57</v>
      </c>
      <c r="K358" s="39" t="s">
        <v>7</v>
      </c>
      <c r="L358" t="s">
        <v>319</v>
      </c>
      <c r="O358" t="s">
        <v>0</v>
      </c>
      <c r="P358" t="s">
        <v>158</v>
      </c>
      <c r="Q358" t="s">
        <v>637</v>
      </c>
      <c r="V358" s="1">
        <v>21.55</v>
      </c>
      <c r="X358" s="25" t="s">
        <v>187</v>
      </c>
      <c r="Y358" t="s">
        <v>702</v>
      </c>
      <c r="Z358" t="s">
        <v>702</v>
      </c>
    </row>
    <row r="359" spans="1:26" x14ac:dyDescent="0.35">
      <c r="A359" t="s">
        <v>0</v>
      </c>
      <c r="B359">
        <v>2019</v>
      </c>
      <c r="C359">
        <v>4</v>
      </c>
      <c r="D359" s="26" t="s">
        <v>314</v>
      </c>
      <c r="E359" s="26" t="s">
        <v>64</v>
      </c>
      <c r="F359" s="27">
        <v>43404</v>
      </c>
      <c r="G359" s="27">
        <v>43412</v>
      </c>
      <c r="H359" s="27">
        <v>207</v>
      </c>
      <c r="I359" s="27" t="s">
        <v>1</v>
      </c>
      <c r="J359" s="26" t="s">
        <v>57</v>
      </c>
      <c r="K359" s="39" t="s">
        <v>3</v>
      </c>
      <c r="L359" t="s">
        <v>319</v>
      </c>
      <c r="O359" t="s">
        <v>0</v>
      </c>
      <c r="P359" t="s">
        <v>158</v>
      </c>
      <c r="Q359" t="s">
        <v>637</v>
      </c>
      <c r="V359" s="1">
        <v>249.06</v>
      </c>
      <c r="X359" s="25" t="s">
        <v>187</v>
      </c>
      <c r="Y359" t="s">
        <v>702</v>
      </c>
      <c r="Z359" t="s">
        <v>702</v>
      </c>
    </row>
    <row r="360" spans="1:26" x14ac:dyDescent="0.35">
      <c r="A360" t="s">
        <v>0</v>
      </c>
      <c r="B360">
        <v>2019</v>
      </c>
      <c r="C360">
        <v>4</v>
      </c>
      <c r="D360" s="26" t="s">
        <v>314</v>
      </c>
      <c r="E360" s="26" t="s">
        <v>64</v>
      </c>
      <c r="F360" s="27">
        <v>43404</v>
      </c>
      <c r="G360" s="27">
        <v>43412</v>
      </c>
      <c r="H360" s="27">
        <v>208</v>
      </c>
      <c r="I360" s="27" t="s">
        <v>1</v>
      </c>
      <c r="J360" s="26" t="s">
        <v>57</v>
      </c>
      <c r="K360" s="39" t="s">
        <v>4</v>
      </c>
      <c r="L360" t="s">
        <v>319</v>
      </c>
      <c r="O360" t="s">
        <v>0</v>
      </c>
      <c r="P360" t="s">
        <v>158</v>
      </c>
      <c r="Q360" t="s">
        <v>637</v>
      </c>
      <c r="V360" s="1">
        <v>135.97999999999999</v>
      </c>
      <c r="X360" s="25" t="s">
        <v>187</v>
      </c>
      <c r="Y360" t="s">
        <v>702</v>
      </c>
      <c r="Z360" t="s">
        <v>702</v>
      </c>
    </row>
    <row r="361" spans="1:26" x14ac:dyDescent="0.35">
      <c r="A361" t="s">
        <v>0</v>
      </c>
      <c r="B361">
        <v>2019</v>
      </c>
      <c r="C361">
        <v>4</v>
      </c>
      <c r="D361" s="26" t="s">
        <v>314</v>
      </c>
      <c r="E361" s="26" t="s">
        <v>64</v>
      </c>
      <c r="F361" s="27">
        <v>43404</v>
      </c>
      <c r="G361" s="27">
        <v>43412</v>
      </c>
      <c r="H361" s="27">
        <v>209</v>
      </c>
      <c r="I361" s="27" t="s">
        <v>1</v>
      </c>
      <c r="J361" s="26" t="s">
        <v>57</v>
      </c>
      <c r="K361" s="39" t="s">
        <v>5</v>
      </c>
      <c r="L361" t="s">
        <v>319</v>
      </c>
      <c r="O361" t="s">
        <v>0</v>
      </c>
      <c r="P361" t="s">
        <v>158</v>
      </c>
      <c r="Q361" t="s">
        <v>637</v>
      </c>
      <c r="V361" s="1">
        <v>24.13</v>
      </c>
      <c r="X361" s="25" t="s">
        <v>187</v>
      </c>
      <c r="Y361" t="s">
        <v>702</v>
      </c>
      <c r="Z361" t="s">
        <v>702</v>
      </c>
    </row>
    <row r="362" spans="1:26" x14ac:dyDescent="0.35">
      <c r="A362" t="s">
        <v>0</v>
      </c>
      <c r="B362">
        <v>2019</v>
      </c>
      <c r="C362">
        <v>4</v>
      </c>
      <c r="D362" s="26" t="s">
        <v>314</v>
      </c>
      <c r="E362" s="26" t="s">
        <v>64</v>
      </c>
      <c r="F362" s="27">
        <v>43404</v>
      </c>
      <c r="G362" s="27">
        <v>43412</v>
      </c>
      <c r="H362" s="27">
        <v>210</v>
      </c>
      <c r="I362" s="27" t="s">
        <v>1</v>
      </c>
      <c r="J362" s="26" t="s">
        <v>57</v>
      </c>
      <c r="K362" s="39" t="s">
        <v>6</v>
      </c>
      <c r="L362" t="s">
        <v>319</v>
      </c>
      <c r="O362" t="s">
        <v>0</v>
      </c>
      <c r="P362" t="s">
        <v>158</v>
      </c>
      <c r="Q362" t="s">
        <v>637</v>
      </c>
      <c r="V362" s="1">
        <v>291.97000000000003</v>
      </c>
      <c r="X362" s="25" t="s">
        <v>187</v>
      </c>
      <c r="Y362" t="s">
        <v>702</v>
      </c>
      <c r="Z362" t="s">
        <v>702</v>
      </c>
    </row>
    <row r="363" spans="1:26" x14ac:dyDescent="0.35">
      <c r="A363" t="s">
        <v>0</v>
      </c>
      <c r="B363">
        <v>2019</v>
      </c>
      <c r="C363">
        <v>4</v>
      </c>
      <c r="D363" s="26" t="s">
        <v>314</v>
      </c>
      <c r="E363" s="26" t="s">
        <v>64</v>
      </c>
      <c r="F363" s="27">
        <v>43404</v>
      </c>
      <c r="G363" s="27">
        <v>43412</v>
      </c>
      <c r="H363" s="27">
        <v>211</v>
      </c>
      <c r="I363" s="27" t="s">
        <v>1</v>
      </c>
      <c r="J363" s="26" t="s">
        <v>57</v>
      </c>
      <c r="K363" s="39" t="s">
        <v>8</v>
      </c>
      <c r="L363" t="s">
        <v>319</v>
      </c>
      <c r="O363" t="s">
        <v>0</v>
      </c>
      <c r="P363" t="s">
        <v>158</v>
      </c>
      <c r="Q363" t="s">
        <v>637</v>
      </c>
      <c r="V363" s="1">
        <v>11.43</v>
      </c>
      <c r="X363" s="25" t="s">
        <v>187</v>
      </c>
      <c r="Y363" t="s">
        <v>702</v>
      </c>
      <c r="Z363" t="s">
        <v>702</v>
      </c>
    </row>
    <row r="364" spans="1:26" x14ac:dyDescent="0.35">
      <c r="A364" t="s">
        <v>0</v>
      </c>
      <c r="B364">
        <v>2019</v>
      </c>
      <c r="C364">
        <v>4</v>
      </c>
      <c r="D364" s="26" t="s">
        <v>314</v>
      </c>
      <c r="E364" s="26" t="s">
        <v>64</v>
      </c>
      <c r="F364" s="27">
        <v>43404</v>
      </c>
      <c r="G364" s="27">
        <v>43412</v>
      </c>
      <c r="H364" s="27">
        <v>212</v>
      </c>
      <c r="I364" s="27" t="s">
        <v>1</v>
      </c>
      <c r="J364" s="26" t="s">
        <v>57</v>
      </c>
      <c r="K364" s="39" t="s">
        <v>9</v>
      </c>
      <c r="L364" t="s">
        <v>319</v>
      </c>
      <c r="O364" t="s">
        <v>0</v>
      </c>
      <c r="P364" t="s">
        <v>158</v>
      </c>
      <c r="Q364" t="s">
        <v>637</v>
      </c>
      <c r="V364" s="1">
        <v>8.5</v>
      </c>
      <c r="X364" s="25" t="s">
        <v>187</v>
      </c>
      <c r="Y364" t="s">
        <v>702</v>
      </c>
      <c r="Z364" t="s">
        <v>702</v>
      </c>
    </row>
    <row r="365" spans="1:26" x14ac:dyDescent="0.35">
      <c r="A365" t="s">
        <v>0</v>
      </c>
      <c r="B365">
        <v>2019</v>
      </c>
      <c r="C365">
        <v>4</v>
      </c>
      <c r="D365" s="26" t="s">
        <v>314</v>
      </c>
      <c r="E365" s="26" t="s">
        <v>64</v>
      </c>
      <c r="F365" s="27">
        <v>43404</v>
      </c>
      <c r="G365" s="27">
        <v>43412</v>
      </c>
      <c r="H365" s="27">
        <v>213</v>
      </c>
      <c r="I365" s="27" t="s">
        <v>26</v>
      </c>
      <c r="J365" s="26" t="s">
        <v>57</v>
      </c>
      <c r="K365" s="39" t="s">
        <v>11</v>
      </c>
      <c r="L365" t="s">
        <v>319</v>
      </c>
      <c r="O365" t="s">
        <v>0</v>
      </c>
      <c r="P365" t="s">
        <v>158</v>
      </c>
      <c r="Q365" t="s">
        <v>637</v>
      </c>
      <c r="V365" s="1">
        <v>1842.2</v>
      </c>
      <c r="X365" s="25" t="s">
        <v>187</v>
      </c>
      <c r="Y365" t="s">
        <v>702</v>
      </c>
      <c r="Z365" t="s">
        <v>702</v>
      </c>
    </row>
    <row r="366" spans="1:26" x14ac:dyDescent="0.35">
      <c r="A366" t="s">
        <v>0</v>
      </c>
      <c r="B366">
        <v>2019</v>
      </c>
      <c r="C366">
        <v>4</v>
      </c>
      <c r="D366" s="26" t="s">
        <v>314</v>
      </c>
      <c r="E366" s="26" t="s">
        <v>64</v>
      </c>
      <c r="F366" s="27">
        <v>43404</v>
      </c>
      <c r="G366" s="27">
        <v>43412</v>
      </c>
      <c r="H366" s="27">
        <v>214</v>
      </c>
      <c r="I366" s="27" t="s">
        <v>26</v>
      </c>
      <c r="J366" s="26" t="s">
        <v>57</v>
      </c>
      <c r="K366" s="39" t="s">
        <v>7</v>
      </c>
      <c r="L366" t="s">
        <v>319</v>
      </c>
      <c r="O366" t="s">
        <v>0</v>
      </c>
      <c r="P366" t="s">
        <v>158</v>
      </c>
      <c r="Q366" t="s">
        <v>637</v>
      </c>
      <c r="V366" s="1">
        <v>21.56</v>
      </c>
      <c r="X366" s="25" t="s">
        <v>187</v>
      </c>
      <c r="Y366" t="s">
        <v>702</v>
      </c>
      <c r="Z366" t="s">
        <v>702</v>
      </c>
    </row>
    <row r="367" spans="1:26" x14ac:dyDescent="0.35">
      <c r="A367" t="s">
        <v>0</v>
      </c>
      <c r="B367">
        <v>2019</v>
      </c>
      <c r="C367">
        <v>4</v>
      </c>
      <c r="D367" s="26" t="s">
        <v>314</v>
      </c>
      <c r="E367" s="26" t="s">
        <v>64</v>
      </c>
      <c r="F367" s="27">
        <v>43404</v>
      </c>
      <c r="G367" s="27">
        <v>43412</v>
      </c>
      <c r="H367" s="27">
        <v>215</v>
      </c>
      <c r="I367" s="27" t="s">
        <v>26</v>
      </c>
      <c r="J367" s="26" t="s">
        <v>57</v>
      </c>
      <c r="K367" s="39" t="s">
        <v>3</v>
      </c>
      <c r="L367" t="s">
        <v>319</v>
      </c>
      <c r="O367" t="s">
        <v>0</v>
      </c>
      <c r="P367" t="s">
        <v>158</v>
      </c>
      <c r="Q367" t="s">
        <v>637</v>
      </c>
      <c r="V367" s="1">
        <v>249.06</v>
      </c>
      <c r="X367" s="25" t="s">
        <v>187</v>
      </c>
      <c r="Y367" t="s">
        <v>702</v>
      </c>
      <c r="Z367" t="s">
        <v>702</v>
      </c>
    </row>
    <row r="368" spans="1:26" x14ac:dyDescent="0.35">
      <c r="A368" t="s">
        <v>0</v>
      </c>
      <c r="B368">
        <v>2019</v>
      </c>
      <c r="C368">
        <v>4</v>
      </c>
      <c r="D368" s="26" t="s">
        <v>314</v>
      </c>
      <c r="E368" s="26" t="s">
        <v>64</v>
      </c>
      <c r="F368" s="27">
        <v>43404</v>
      </c>
      <c r="G368" s="27">
        <v>43412</v>
      </c>
      <c r="H368" s="27">
        <v>216</v>
      </c>
      <c r="I368" s="27" t="s">
        <v>26</v>
      </c>
      <c r="J368" s="26" t="s">
        <v>57</v>
      </c>
      <c r="K368" s="39" t="s">
        <v>4</v>
      </c>
      <c r="L368" t="s">
        <v>319</v>
      </c>
      <c r="O368" t="s">
        <v>0</v>
      </c>
      <c r="P368" t="s">
        <v>158</v>
      </c>
      <c r="Q368" t="s">
        <v>637</v>
      </c>
      <c r="V368" s="1">
        <v>135.97999999999999</v>
      </c>
      <c r="X368" s="25" t="s">
        <v>187</v>
      </c>
      <c r="Y368" t="s">
        <v>702</v>
      </c>
      <c r="Z368" t="s">
        <v>702</v>
      </c>
    </row>
    <row r="369" spans="1:26" x14ac:dyDescent="0.35">
      <c r="A369" t="s">
        <v>0</v>
      </c>
      <c r="B369">
        <v>2019</v>
      </c>
      <c r="C369">
        <v>4</v>
      </c>
      <c r="D369" s="26" t="s">
        <v>314</v>
      </c>
      <c r="E369" s="26" t="s">
        <v>64</v>
      </c>
      <c r="F369" s="27">
        <v>43404</v>
      </c>
      <c r="G369" s="27">
        <v>43412</v>
      </c>
      <c r="H369" s="27">
        <v>217</v>
      </c>
      <c r="I369" s="27" t="s">
        <v>26</v>
      </c>
      <c r="J369" s="26" t="s">
        <v>57</v>
      </c>
      <c r="K369" s="39" t="s">
        <v>5</v>
      </c>
      <c r="L369" t="s">
        <v>319</v>
      </c>
      <c r="O369" t="s">
        <v>0</v>
      </c>
      <c r="P369" t="s">
        <v>158</v>
      </c>
      <c r="Q369" t="s">
        <v>637</v>
      </c>
      <c r="V369" s="1">
        <v>24.14</v>
      </c>
      <c r="X369" s="25" t="s">
        <v>187</v>
      </c>
      <c r="Y369" t="s">
        <v>702</v>
      </c>
      <c r="Z369" t="s">
        <v>702</v>
      </c>
    </row>
    <row r="370" spans="1:26" x14ac:dyDescent="0.35">
      <c r="A370" t="s">
        <v>0</v>
      </c>
      <c r="B370">
        <v>2019</v>
      </c>
      <c r="C370">
        <v>4</v>
      </c>
      <c r="D370" s="26" t="s">
        <v>314</v>
      </c>
      <c r="E370" s="26" t="s">
        <v>64</v>
      </c>
      <c r="F370" s="27">
        <v>43404</v>
      </c>
      <c r="G370" s="27">
        <v>43412</v>
      </c>
      <c r="H370" s="27">
        <v>218</v>
      </c>
      <c r="I370" s="27" t="s">
        <v>26</v>
      </c>
      <c r="J370" s="26" t="s">
        <v>57</v>
      </c>
      <c r="K370" s="39" t="s">
        <v>6</v>
      </c>
      <c r="L370" t="s">
        <v>319</v>
      </c>
      <c r="O370" t="s">
        <v>0</v>
      </c>
      <c r="P370" t="s">
        <v>158</v>
      </c>
      <c r="Q370" t="s">
        <v>637</v>
      </c>
      <c r="V370" s="1">
        <v>291.97000000000003</v>
      </c>
      <c r="X370" s="25" t="s">
        <v>187</v>
      </c>
      <c r="Y370" t="s">
        <v>702</v>
      </c>
      <c r="Z370" t="s">
        <v>702</v>
      </c>
    </row>
    <row r="371" spans="1:26" x14ac:dyDescent="0.35">
      <c r="A371" t="s">
        <v>0</v>
      </c>
      <c r="B371">
        <v>2019</v>
      </c>
      <c r="C371">
        <v>4</v>
      </c>
      <c r="D371" s="26" t="s">
        <v>314</v>
      </c>
      <c r="E371" s="26" t="s">
        <v>64</v>
      </c>
      <c r="F371" s="27">
        <v>43404</v>
      </c>
      <c r="G371" s="27">
        <v>43412</v>
      </c>
      <c r="H371" s="27">
        <v>219</v>
      </c>
      <c r="I371" s="27" t="s">
        <v>26</v>
      </c>
      <c r="J371" s="26" t="s">
        <v>57</v>
      </c>
      <c r="K371" s="39" t="s">
        <v>8</v>
      </c>
      <c r="L371" t="s">
        <v>319</v>
      </c>
      <c r="O371" t="s">
        <v>0</v>
      </c>
      <c r="P371" t="s">
        <v>158</v>
      </c>
      <c r="Q371" t="s">
        <v>637</v>
      </c>
      <c r="V371" s="1">
        <v>11.43</v>
      </c>
      <c r="X371" s="25" t="s">
        <v>187</v>
      </c>
      <c r="Y371" t="s">
        <v>702</v>
      </c>
      <c r="Z371" t="s">
        <v>702</v>
      </c>
    </row>
    <row r="372" spans="1:26" x14ac:dyDescent="0.35">
      <c r="A372" t="s">
        <v>0</v>
      </c>
      <c r="B372">
        <v>2019</v>
      </c>
      <c r="C372">
        <v>4</v>
      </c>
      <c r="D372" s="26" t="s">
        <v>314</v>
      </c>
      <c r="E372" s="26" t="s">
        <v>64</v>
      </c>
      <c r="F372" s="27">
        <v>43404</v>
      </c>
      <c r="G372" s="27">
        <v>43412</v>
      </c>
      <c r="H372" s="27">
        <v>220</v>
      </c>
      <c r="I372" s="27" t="s">
        <v>26</v>
      </c>
      <c r="J372" s="26" t="s">
        <v>57</v>
      </c>
      <c r="K372" s="39" t="s">
        <v>9</v>
      </c>
      <c r="L372" t="s">
        <v>319</v>
      </c>
      <c r="O372" t="s">
        <v>0</v>
      </c>
      <c r="P372" t="s">
        <v>158</v>
      </c>
      <c r="Q372" t="s">
        <v>637</v>
      </c>
      <c r="V372" s="1">
        <v>8.5</v>
      </c>
      <c r="X372" s="25" t="s">
        <v>187</v>
      </c>
      <c r="Y372" t="s">
        <v>702</v>
      </c>
      <c r="Z372" t="s">
        <v>702</v>
      </c>
    </row>
    <row r="373" spans="1:26" x14ac:dyDescent="0.35">
      <c r="A373" t="s">
        <v>0</v>
      </c>
      <c r="B373">
        <v>2019</v>
      </c>
      <c r="C373">
        <v>4</v>
      </c>
      <c r="D373" s="26" t="s">
        <v>314</v>
      </c>
      <c r="E373" s="26" t="s">
        <v>64</v>
      </c>
      <c r="F373" s="27">
        <v>43404</v>
      </c>
      <c r="G373" s="27">
        <v>43412</v>
      </c>
      <c r="H373" s="27">
        <v>238</v>
      </c>
      <c r="I373" s="27" t="s">
        <v>1</v>
      </c>
      <c r="J373" s="26" t="s">
        <v>57</v>
      </c>
      <c r="K373" s="39" t="s">
        <v>11</v>
      </c>
      <c r="L373" t="s">
        <v>319</v>
      </c>
      <c r="O373" t="s">
        <v>0</v>
      </c>
      <c r="P373" t="s">
        <v>158</v>
      </c>
      <c r="Q373" t="s">
        <v>637</v>
      </c>
      <c r="V373" s="1">
        <v>1890.55</v>
      </c>
      <c r="X373" s="25" t="s">
        <v>65</v>
      </c>
      <c r="Y373" t="s">
        <v>702</v>
      </c>
      <c r="Z373" t="s">
        <v>702</v>
      </c>
    </row>
    <row r="374" spans="1:26" x14ac:dyDescent="0.35">
      <c r="A374" t="s">
        <v>0</v>
      </c>
      <c r="B374">
        <v>2019</v>
      </c>
      <c r="C374">
        <v>4</v>
      </c>
      <c r="D374" s="26" t="s">
        <v>314</v>
      </c>
      <c r="E374" s="26" t="s">
        <v>64</v>
      </c>
      <c r="F374" s="27">
        <v>43404</v>
      </c>
      <c r="G374" s="27">
        <v>43412</v>
      </c>
      <c r="H374" s="27">
        <v>239</v>
      </c>
      <c r="I374" s="27" t="s">
        <v>1</v>
      </c>
      <c r="J374" s="26" t="s">
        <v>57</v>
      </c>
      <c r="K374" s="39" t="s">
        <v>7</v>
      </c>
      <c r="L374" t="s">
        <v>319</v>
      </c>
      <c r="O374" t="s">
        <v>0</v>
      </c>
      <c r="P374" t="s">
        <v>158</v>
      </c>
      <c r="Q374" t="s">
        <v>637</v>
      </c>
      <c r="V374" s="1">
        <v>22.11</v>
      </c>
      <c r="X374" s="25" t="s">
        <v>65</v>
      </c>
      <c r="Y374" t="s">
        <v>702</v>
      </c>
      <c r="Z374" t="s">
        <v>702</v>
      </c>
    </row>
    <row r="375" spans="1:26" x14ac:dyDescent="0.35">
      <c r="A375" t="s">
        <v>0</v>
      </c>
      <c r="B375">
        <v>2019</v>
      </c>
      <c r="C375">
        <v>4</v>
      </c>
      <c r="D375" s="26" t="s">
        <v>314</v>
      </c>
      <c r="E375" s="26" t="s">
        <v>64</v>
      </c>
      <c r="F375" s="27">
        <v>43404</v>
      </c>
      <c r="G375" s="27">
        <v>43412</v>
      </c>
      <c r="H375" s="27">
        <v>240</v>
      </c>
      <c r="I375" s="27" t="s">
        <v>1</v>
      </c>
      <c r="J375" s="26" t="s">
        <v>57</v>
      </c>
      <c r="K375" s="39" t="s">
        <v>3</v>
      </c>
      <c r="L375" t="s">
        <v>319</v>
      </c>
      <c r="O375" t="s">
        <v>0</v>
      </c>
      <c r="P375" t="s">
        <v>158</v>
      </c>
      <c r="Q375" t="s">
        <v>637</v>
      </c>
      <c r="V375" s="1">
        <v>255.6</v>
      </c>
      <c r="X375" s="25" t="s">
        <v>65</v>
      </c>
      <c r="Y375" t="s">
        <v>702</v>
      </c>
      <c r="Z375" t="s">
        <v>702</v>
      </c>
    </row>
    <row r="376" spans="1:26" x14ac:dyDescent="0.35">
      <c r="A376" t="s">
        <v>0</v>
      </c>
      <c r="B376">
        <v>2019</v>
      </c>
      <c r="C376">
        <v>4</v>
      </c>
      <c r="D376" s="26" t="s">
        <v>314</v>
      </c>
      <c r="E376" s="26" t="s">
        <v>64</v>
      </c>
      <c r="F376" s="27">
        <v>43404</v>
      </c>
      <c r="G376" s="27">
        <v>43412</v>
      </c>
      <c r="H376" s="27">
        <v>241</v>
      </c>
      <c r="I376" s="27" t="s">
        <v>1</v>
      </c>
      <c r="J376" s="26" t="s">
        <v>57</v>
      </c>
      <c r="K376" s="39" t="s">
        <v>4</v>
      </c>
      <c r="L376" t="s">
        <v>319</v>
      </c>
      <c r="O376" t="s">
        <v>0</v>
      </c>
      <c r="P376" t="s">
        <v>158</v>
      </c>
      <c r="Q376" t="s">
        <v>637</v>
      </c>
      <c r="V376" s="1">
        <v>140.37</v>
      </c>
      <c r="X376" s="25" t="s">
        <v>65</v>
      </c>
      <c r="Y376" t="s">
        <v>702</v>
      </c>
      <c r="Z376" t="s">
        <v>702</v>
      </c>
    </row>
    <row r="377" spans="1:26" x14ac:dyDescent="0.35">
      <c r="A377" t="s">
        <v>0</v>
      </c>
      <c r="B377">
        <v>2019</v>
      </c>
      <c r="C377">
        <v>4</v>
      </c>
      <c r="D377" s="26" t="s">
        <v>314</v>
      </c>
      <c r="E377" s="26" t="s">
        <v>64</v>
      </c>
      <c r="F377" s="27">
        <v>43404</v>
      </c>
      <c r="G377" s="27">
        <v>43412</v>
      </c>
      <c r="H377" s="27">
        <v>242</v>
      </c>
      <c r="I377" s="27" t="s">
        <v>1</v>
      </c>
      <c r="J377" s="26" t="s">
        <v>57</v>
      </c>
      <c r="K377" s="39" t="s">
        <v>5</v>
      </c>
      <c r="L377" t="s">
        <v>319</v>
      </c>
      <c r="O377" t="s">
        <v>0</v>
      </c>
      <c r="P377" t="s">
        <v>158</v>
      </c>
      <c r="Q377" t="s">
        <v>637</v>
      </c>
      <c r="V377" s="1">
        <v>24.76</v>
      </c>
      <c r="X377" s="25" t="s">
        <v>65</v>
      </c>
      <c r="Y377" t="s">
        <v>702</v>
      </c>
      <c r="Z377" t="s">
        <v>702</v>
      </c>
    </row>
    <row r="378" spans="1:26" x14ac:dyDescent="0.35">
      <c r="A378" t="s">
        <v>0</v>
      </c>
      <c r="B378">
        <v>2019</v>
      </c>
      <c r="C378">
        <v>4</v>
      </c>
      <c r="D378" s="26" t="s">
        <v>314</v>
      </c>
      <c r="E378" s="26" t="s">
        <v>64</v>
      </c>
      <c r="F378" s="27">
        <v>43404</v>
      </c>
      <c r="G378" s="27">
        <v>43412</v>
      </c>
      <c r="H378" s="27">
        <v>243</v>
      </c>
      <c r="I378" s="27" t="s">
        <v>1</v>
      </c>
      <c r="J378" s="26" t="s">
        <v>57</v>
      </c>
      <c r="K378" s="39" t="s">
        <v>6</v>
      </c>
      <c r="L378" t="s">
        <v>319</v>
      </c>
      <c r="O378" t="s">
        <v>0</v>
      </c>
      <c r="P378" t="s">
        <v>158</v>
      </c>
      <c r="Q378" t="s">
        <v>637</v>
      </c>
      <c r="V378" s="1">
        <v>301.11</v>
      </c>
      <c r="X378" s="25" t="s">
        <v>65</v>
      </c>
      <c r="Y378" t="s">
        <v>702</v>
      </c>
      <c r="Z378" t="s">
        <v>702</v>
      </c>
    </row>
    <row r="379" spans="1:26" x14ac:dyDescent="0.35">
      <c r="A379" t="s">
        <v>0</v>
      </c>
      <c r="B379">
        <v>2019</v>
      </c>
      <c r="C379">
        <v>4</v>
      </c>
      <c r="D379" s="26" t="s">
        <v>314</v>
      </c>
      <c r="E379" s="26" t="s">
        <v>64</v>
      </c>
      <c r="F379" s="27">
        <v>43404</v>
      </c>
      <c r="G379" s="27">
        <v>43412</v>
      </c>
      <c r="H379" s="27">
        <v>244</v>
      </c>
      <c r="I379" s="27" t="s">
        <v>1</v>
      </c>
      <c r="J379" s="26" t="s">
        <v>57</v>
      </c>
      <c r="K379" s="39" t="s">
        <v>8</v>
      </c>
      <c r="L379" t="s">
        <v>319</v>
      </c>
      <c r="O379" t="s">
        <v>0</v>
      </c>
      <c r="P379" t="s">
        <v>158</v>
      </c>
      <c r="Q379" t="s">
        <v>637</v>
      </c>
      <c r="V379" s="1">
        <v>11.72</v>
      </c>
      <c r="X379" s="25" t="s">
        <v>65</v>
      </c>
      <c r="Y379" t="s">
        <v>702</v>
      </c>
      <c r="Z379" t="s">
        <v>702</v>
      </c>
    </row>
    <row r="380" spans="1:26" x14ac:dyDescent="0.35">
      <c r="A380" t="s">
        <v>0</v>
      </c>
      <c r="B380">
        <v>2019</v>
      </c>
      <c r="C380">
        <v>4</v>
      </c>
      <c r="D380" s="26" t="s">
        <v>314</v>
      </c>
      <c r="E380" s="26" t="s">
        <v>64</v>
      </c>
      <c r="F380" s="27">
        <v>43404</v>
      </c>
      <c r="G380" s="27">
        <v>43412</v>
      </c>
      <c r="H380" s="27">
        <v>245</v>
      </c>
      <c r="I380" s="27" t="s">
        <v>1</v>
      </c>
      <c r="J380" s="26" t="s">
        <v>57</v>
      </c>
      <c r="K380" s="39" t="s">
        <v>9</v>
      </c>
      <c r="L380" t="s">
        <v>319</v>
      </c>
      <c r="O380" t="s">
        <v>0</v>
      </c>
      <c r="P380" t="s">
        <v>158</v>
      </c>
      <c r="Q380" t="s">
        <v>637</v>
      </c>
      <c r="V380" s="1">
        <v>9.8000000000000007</v>
      </c>
      <c r="X380" s="25" t="s">
        <v>65</v>
      </c>
      <c r="Y380" t="s">
        <v>702</v>
      </c>
      <c r="Z380" t="s">
        <v>702</v>
      </c>
    </row>
    <row r="381" spans="1:26" x14ac:dyDescent="0.35">
      <c r="A381" t="s">
        <v>0</v>
      </c>
      <c r="B381">
        <v>2019</v>
      </c>
      <c r="C381">
        <v>4</v>
      </c>
      <c r="D381" s="26" t="s">
        <v>314</v>
      </c>
      <c r="E381" s="26" t="s">
        <v>64</v>
      </c>
      <c r="F381" s="27">
        <v>43404</v>
      </c>
      <c r="G381" s="27">
        <v>43412</v>
      </c>
      <c r="H381" s="27">
        <v>246</v>
      </c>
      <c r="I381" s="27" t="s">
        <v>1</v>
      </c>
      <c r="J381" s="26" t="s">
        <v>57</v>
      </c>
      <c r="K381" s="39" t="s">
        <v>62</v>
      </c>
      <c r="L381" t="s">
        <v>319</v>
      </c>
      <c r="O381" t="s">
        <v>0</v>
      </c>
      <c r="P381" t="s">
        <v>158</v>
      </c>
      <c r="Q381" t="s">
        <v>637</v>
      </c>
      <c r="V381" s="1">
        <v>11.03</v>
      </c>
      <c r="X381" s="25" t="s">
        <v>65</v>
      </c>
      <c r="Y381" t="s">
        <v>702</v>
      </c>
      <c r="Z381" t="s">
        <v>702</v>
      </c>
    </row>
    <row r="382" spans="1:26" x14ac:dyDescent="0.35">
      <c r="A382" t="s">
        <v>0</v>
      </c>
      <c r="B382">
        <v>2019</v>
      </c>
      <c r="C382">
        <v>4</v>
      </c>
      <c r="D382" s="26" t="s">
        <v>314</v>
      </c>
      <c r="E382" s="26" t="s">
        <v>64</v>
      </c>
      <c r="F382" s="27">
        <v>43404</v>
      </c>
      <c r="G382" s="27">
        <v>43412</v>
      </c>
      <c r="H382" s="27">
        <v>247</v>
      </c>
      <c r="I382" s="27" t="s">
        <v>26</v>
      </c>
      <c r="J382" s="26" t="s">
        <v>57</v>
      </c>
      <c r="K382" s="39" t="s">
        <v>11</v>
      </c>
      <c r="L382" t="s">
        <v>319</v>
      </c>
      <c r="O382" t="s">
        <v>0</v>
      </c>
      <c r="P382" t="s">
        <v>158</v>
      </c>
      <c r="Q382" t="s">
        <v>637</v>
      </c>
      <c r="V382" s="1">
        <v>1890.55</v>
      </c>
      <c r="X382" s="25" t="s">
        <v>65</v>
      </c>
      <c r="Y382" t="s">
        <v>702</v>
      </c>
      <c r="Z382" t="s">
        <v>702</v>
      </c>
    </row>
    <row r="383" spans="1:26" x14ac:dyDescent="0.35">
      <c r="A383" t="s">
        <v>0</v>
      </c>
      <c r="B383">
        <v>2019</v>
      </c>
      <c r="C383">
        <v>4</v>
      </c>
      <c r="D383" s="26" t="s">
        <v>314</v>
      </c>
      <c r="E383" s="26" t="s">
        <v>64</v>
      </c>
      <c r="F383" s="27">
        <v>43404</v>
      </c>
      <c r="G383" s="27">
        <v>43412</v>
      </c>
      <c r="H383" s="27">
        <v>248</v>
      </c>
      <c r="I383" s="27" t="s">
        <v>26</v>
      </c>
      <c r="J383" s="26" t="s">
        <v>57</v>
      </c>
      <c r="K383" s="39" t="s">
        <v>7</v>
      </c>
      <c r="L383" t="s">
        <v>319</v>
      </c>
      <c r="O383" t="s">
        <v>0</v>
      </c>
      <c r="P383" t="s">
        <v>158</v>
      </c>
      <c r="Q383" t="s">
        <v>637</v>
      </c>
      <c r="V383" s="1">
        <v>22.12</v>
      </c>
      <c r="X383" s="25" t="s">
        <v>65</v>
      </c>
      <c r="Y383" t="s">
        <v>702</v>
      </c>
      <c r="Z383" t="s">
        <v>702</v>
      </c>
    </row>
    <row r="384" spans="1:26" x14ac:dyDescent="0.35">
      <c r="A384" t="s">
        <v>0</v>
      </c>
      <c r="B384">
        <v>2019</v>
      </c>
      <c r="C384">
        <v>4</v>
      </c>
      <c r="D384" s="26" t="s">
        <v>314</v>
      </c>
      <c r="E384" s="26" t="s">
        <v>64</v>
      </c>
      <c r="F384" s="27">
        <v>43404</v>
      </c>
      <c r="G384" s="27">
        <v>43412</v>
      </c>
      <c r="H384" s="27">
        <v>249</v>
      </c>
      <c r="I384" s="27" t="s">
        <v>26</v>
      </c>
      <c r="J384" s="26" t="s">
        <v>57</v>
      </c>
      <c r="K384" s="39" t="s">
        <v>3</v>
      </c>
      <c r="L384" t="s">
        <v>319</v>
      </c>
      <c r="O384" t="s">
        <v>0</v>
      </c>
      <c r="P384" t="s">
        <v>158</v>
      </c>
      <c r="Q384" t="s">
        <v>637</v>
      </c>
      <c r="V384" s="1">
        <v>255.61</v>
      </c>
      <c r="X384" s="25" t="s">
        <v>65</v>
      </c>
      <c r="Y384" t="s">
        <v>702</v>
      </c>
      <c r="Z384" t="s">
        <v>702</v>
      </c>
    </row>
    <row r="385" spans="1:26" x14ac:dyDescent="0.35">
      <c r="A385" t="s">
        <v>0</v>
      </c>
      <c r="B385">
        <v>2019</v>
      </c>
      <c r="C385">
        <v>4</v>
      </c>
      <c r="D385" s="26" t="s">
        <v>314</v>
      </c>
      <c r="E385" s="26" t="s">
        <v>64</v>
      </c>
      <c r="F385" s="27">
        <v>43404</v>
      </c>
      <c r="G385" s="27">
        <v>43412</v>
      </c>
      <c r="H385" s="27">
        <v>250</v>
      </c>
      <c r="I385" s="27" t="s">
        <v>26</v>
      </c>
      <c r="J385" s="26" t="s">
        <v>57</v>
      </c>
      <c r="K385" s="39" t="s">
        <v>4</v>
      </c>
      <c r="L385" t="s">
        <v>319</v>
      </c>
      <c r="O385" t="s">
        <v>0</v>
      </c>
      <c r="P385" t="s">
        <v>158</v>
      </c>
      <c r="Q385" t="s">
        <v>637</v>
      </c>
      <c r="V385" s="1">
        <v>140.38</v>
      </c>
      <c r="X385" s="25" t="s">
        <v>65</v>
      </c>
      <c r="Y385" t="s">
        <v>702</v>
      </c>
      <c r="Z385" t="s">
        <v>702</v>
      </c>
    </row>
    <row r="386" spans="1:26" x14ac:dyDescent="0.35">
      <c r="A386" t="s">
        <v>0</v>
      </c>
      <c r="B386">
        <v>2019</v>
      </c>
      <c r="C386">
        <v>4</v>
      </c>
      <c r="D386" s="26" t="s">
        <v>314</v>
      </c>
      <c r="E386" s="26" t="s">
        <v>64</v>
      </c>
      <c r="F386" s="27">
        <v>43404</v>
      </c>
      <c r="G386" s="27">
        <v>43412</v>
      </c>
      <c r="H386" s="27">
        <v>251</v>
      </c>
      <c r="I386" s="27" t="s">
        <v>26</v>
      </c>
      <c r="J386" s="26" t="s">
        <v>57</v>
      </c>
      <c r="K386" s="39" t="s">
        <v>5</v>
      </c>
      <c r="L386" t="s">
        <v>319</v>
      </c>
      <c r="O386" t="s">
        <v>0</v>
      </c>
      <c r="P386" t="s">
        <v>158</v>
      </c>
      <c r="Q386" t="s">
        <v>637</v>
      </c>
      <c r="V386" s="1">
        <v>24.76</v>
      </c>
      <c r="X386" s="25" t="s">
        <v>65</v>
      </c>
      <c r="Y386" t="s">
        <v>702</v>
      </c>
      <c r="Z386" t="s">
        <v>702</v>
      </c>
    </row>
    <row r="387" spans="1:26" x14ac:dyDescent="0.35">
      <c r="A387" t="s">
        <v>0</v>
      </c>
      <c r="B387">
        <v>2019</v>
      </c>
      <c r="C387">
        <v>4</v>
      </c>
      <c r="D387" s="26" t="s">
        <v>314</v>
      </c>
      <c r="E387" s="26" t="s">
        <v>64</v>
      </c>
      <c r="F387" s="27">
        <v>43404</v>
      </c>
      <c r="G387" s="27">
        <v>43412</v>
      </c>
      <c r="H387" s="27">
        <v>252</v>
      </c>
      <c r="I387" s="27" t="s">
        <v>26</v>
      </c>
      <c r="J387" s="26" t="s">
        <v>57</v>
      </c>
      <c r="K387" s="39" t="s">
        <v>6</v>
      </c>
      <c r="L387" t="s">
        <v>319</v>
      </c>
      <c r="O387" t="s">
        <v>0</v>
      </c>
      <c r="P387" t="s">
        <v>158</v>
      </c>
      <c r="Q387" t="s">
        <v>637</v>
      </c>
      <c r="V387" s="1">
        <v>301.11</v>
      </c>
      <c r="X387" s="25" t="s">
        <v>65</v>
      </c>
      <c r="Y387" t="s">
        <v>702</v>
      </c>
      <c r="Z387" t="s">
        <v>702</v>
      </c>
    </row>
    <row r="388" spans="1:26" x14ac:dyDescent="0.35">
      <c r="A388" t="s">
        <v>0</v>
      </c>
      <c r="B388">
        <v>2019</v>
      </c>
      <c r="C388">
        <v>4</v>
      </c>
      <c r="D388" s="26" t="s">
        <v>314</v>
      </c>
      <c r="E388" s="26" t="s">
        <v>64</v>
      </c>
      <c r="F388" s="27">
        <v>43404</v>
      </c>
      <c r="G388" s="27">
        <v>43412</v>
      </c>
      <c r="H388" s="27">
        <v>253</v>
      </c>
      <c r="I388" s="27" t="s">
        <v>26</v>
      </c>
      <c r="J388" s="26" t="s">
        <v>57</v>
      </c>
      <c r="K388" s="39" t="s">
        <v>8</v>
      </c>
      <c r="L388" t="s">
        <v>319</v>
      </c>
      <c r="O388" t="s">
        <v>0</v>
      </c>
      <c r="P388" t="s">
        <v>158</v>
      </c>
      <c r="Q388" t="s">
        <v>637</v>
      </c>
      <c r="V388" s="1">
        <v>11.72</v>
      </c>
      <c r="X388" s="25" t="s">
        <v>65</v>
      </c>
      <c r="Y388" t="s">
        <v>702</v>
      </c>
      <c r="Z388" t="s">
        <v>702</v>
      </c>
    </row>
    <row r="389" spans="1:26" x14ac:dyDescent="0.35">
      <c r="A389" t="s">
        <v>0</v>
      </c>
      <c r="B389">
        <v>2019</v>
      </c>
      <c r="C389">
        <v>4</v>
      </c>
      <c r="D389" s="26" t="s">
        <v>314</v>
      </c>
      <c r="E389" s="26" t="s">
        <v>64</v>
      </c>
      <c r="F389" s="27">
        <v>43404</v>
      </c>
      <c r="G389" s="27">
        <v>43412</v>
      </c>
      <c r="H389" s="27">
        <v>254</v>
      </c>
      <c r="I389" s="27" t="s">
        <v>26</v>
      </c>
      <c r="J389" s="26" t="s">
        <v>57</v>
      </c>
      <c r="K389" s="39" t="s">
        <v>9</v>
      </c>
      <c r="L389" t="s">
        <v>319</v>
      </c>
      <c r="O389" t="s">
        <v>0</v>
      </c>
      <c r="P389" t="s">
        <v>158</v>
      </c>
      <c r="Q389" t="s">
        <v>637</v>
      </c>
      <c r="V389" s="1">
        <v>9.8000000000000007</v>
      </c>
      <c r="X389" s="25" t="s">
        <v>65</v>
      </c>
      <c r="Y389" t="s">
        <v>702</v>
      </c>
      <c r="Z389" t="s">
        <v>702</v>
      </c>
    </row>
    <row r="390" spans="1:26" x14ac:dyDescent="0.35">
      <c r="A390" t="s">
        <v>0</v>
      </c>
      <c r="B390">
        <v>2019</v>
      </c>
      <c r="C390">
        <v>4</v>
      </c>
      <c r="D390" s="26" t="s">
        <v>314</v>
      </c>
      <c r="E390" s="26" t="s">
        <v>64</v>
      </c>
      <c r="F390" s="27">
        <v>43404</v>
      </c>
      <c r="G390" s="27">
        <v>43412</v>
      </c>
      <c r="H390" s="27">
        <v>255</v>
      </c>
      <c r="I390" s="27" t="s">
        <v>26</v>
      </c>
      <c r="J390" s="26" t="s">
        <v>57</v>
      </c>
      <c r="K390" s="39" t="s">
        <v>62</v>
      </c>
      <c r="L390" t="s">
        <v>319</v>
      </c>
      <c r="O390" t="s">
        <v>0</v>
      </c>
      <c r="P390" t="s">
        <v>158</v>
      </c>
      <c r="Q390" t="s">
        <v>637</v>
      </c>
      <c r="V390" s="1">
        <v>11.03</v>
      </c>
      <c r="X390" s="25" t="s">
        <v>65</v>
      </c>
      <c r="Y390" t="s">
        <v>702</v>
      </c>
      <c r="Z390" t="s">
        <v>702</v>
      </c>
    </row>
    <row r="391" spans="1:26" x14ac:dyDescent="0.35">
      <c r="A391" t="s">
        <v>0</v>
      </c>
      <c r="B391">
        <v>2019</v>
      </c>
      <c r="C391">
        <v>4</v>
      </c>
      <c r="D391" s="26" t="s">
        <v>314</v>
      </c>
      <c r="E391" s="26" t="s">
        <v>64</v>
      </c>
      <c r="F391" s="27">
        <v>43404</v>
      </c>
      <c r="G391" s="27">
        <v>43412</v>
      </c>
      <c r="H391" s="27">
        <v>411</v>
      </c>
      <c r="I391" s="27" t="s">
        <v>1</v>
      </c>
      <c r="K391" s="39" t="s">
        <v>12</v>
      </c>
      <c r="L391" t="s">
        <v>322</v>
      </c>
      <c r="P391" t="s">
        <v>158</v>
      </c>
      <c r="V391" s="1">
        <v>-7022.9</v>
      </c>
      <c r="X391" s="25" t="s">
        <v>13</v>
      </c>
      <c r="Y391" t="s">
        <v>702</v>
      </c>
      <c r="Z391" t="s">
        <v>702</v>
      </c>
    </row>
    <row r="392" spans="1:26" x14ac:dyDescent="0.35">
      <c r="A392" t="s">
        <v>0</v>
      </c>
      <c r="B392">
        <v>2019</v>
      </c>
      <c r="C392">
        <v>4</v>
      </c>
      <c r="D392" s="26" t="s">
        <v>314</v>
      </c>
      <c r="E392" s="26" t="s">
        <v>64</v>
      </c>
      <c r="F392" s="27">
        <v>43404</v>
      </c>
      <c r="G392" s="27">
        <v>43412</v>
      </c>
      <c r="H392" s="27">
        <v>413</v>
      </c>
      <c r="I392" s="27" t="s">
        <v>26</v>
      </c>
      <c r="K392" s="39" t="s">
        <v>12</v>
      </c>
      <c r="L392" t="s">
        <v>322</v>
      </c>
      <c r="P392" t="s">
        <v>158</v>
      </c>
      <c r="V392" s="1">
        <v>-7022.96</v>
      </c>
      <c r="X392" s="25" t="s">
        <v>13</v>
      </c>
      <c r="Y392" t="s">
        <v>702</v>
      </c>
      <c r="Z392" t="s">
        <v>702</v>
      </c>
    </row>
    <row r="393" spans="1:26" x14ac:dyDescent="0.35">
      <c r="A393" t="s">
        <v>0</v>
      </c>
      <c r="B393">
        <v>2019</v>
      </c>
      <c r="C393">
        <v>5</v>
      </c>
      <c r="D393" s="26" t="s">
        <v>344</v>
      </c>
      <c r="E393" s="26" t="s">
        <v>127</v>
      </c>
      <c r="F393" s="27">
        <v>43418</v>
      </c>
      <c r="G393" s="27">
        <v>43418</v>
      </c>
      <c r="H393" s="27">
        <v>28</v>
      </c>
      <c r="I393" s="27" t="s">
        <v>1</v>
      </c>
      <c r="K393" s="39" t="s">
        <v>20</v>
      </c>
      <c r="L393" t="s">
        <v>334</v>
      </c>
      <c r="O393" t="s">
        <v>0</v>
      </c>
      <c r="P393" t="s">
        <v>142</v>
      </c>
      <c r="Q393" t="s">
        <v>637</v>
      </c>
      <c r="V393" s="1">
        <v>-16743.77</v>
      </c>
      <c r="W393" t="s">
        <v>126</v>
      </c>
      <c r="X393" s="25" t="s">
        <v>125</v>
      </c>
      <c r="Y393" t="s">
        <v>702</v>
      </c>
      <c r="Z393" t="s">
        <v>702</v>
      </c>
    </row>
    <row r="394" spans="1:26" x14ac:dyDescent="0.35">
      <c r="A394" t="s">
        <v>0</v>
      </c>
      <c r="B394">
        <v>2019</v>
      </c>
      <c r="C394">
        <v>5</v>
      </c>
      <c r="D394" s="26" t="s">
        <v>344</v>
      </c>
      <c r="E394" s="26" t="s">
        <v>127</v>
      </c>
      <c r="F394" s="27">
        <v>43418</v>
      </c>
      <c r="G394" s="27">
        <v>43418</v>
      </c>
      <c r="H394" s="27">
        <v>36</v>
      </c>
      <c r="I394" s="27" t="s">
        <v>1</v>
      </c>
      <c r="K394" s="39" t="s">
        <v>12</v>
      </c>
      <c r="L394" t="s">
        <v>322</v>
      </c>
      <c r="P394" t="s">
        <v>142</v>
      </c>
      <c r="V394" s="1">
        <v>16743.77</v>
      </c>
      <c r="W394" t="s">
        <v>126</v>
      </c>
      <c r="X394" s="25" t="s">
        <v>125</v>
      </c>
      <c r="Y394" t="s">
        <v>702</v>
      </c>
      <c r="Z394" t="s">
        <v>702</v>
      </c>
    </row>
    <row r="395" spans="1:26" x14ac:dyDescent="0.35">
      <c r="A395" t="s">
        <v>0</v>
      </c>
      <c r="B395">
        <v>2019</v>
      </c>
      <c r="C395">
        <v>5</v>
      </c>
      <c r="D395" s="26" t="s">
        <v>344</v>
      </c>
      <c r="E395" s="26" t="s">
        <v>186</v>
      </c>
      <c r="F395" s="27">
        <v>43424</v>
      </c>
      <c r="G395" s="27">
        <v>43424</v>
      </c>
      <c r="H395" s="27">
        <v>2</v>
      </c>
      <c r="I395" s="27" t="s">
        <v>1</v>
      </c>
      <c r="K395" s="39" t="s">
        <v>12</v>
      </c>
      <c r="L395" t="s">
        <v>322</v>
      </c>
      <c r="P395" t="s">
        <v>158</v>
      </c>
      <c r="V395" s="1">
        <v>32191.94</v>
      </c>
      <c r="W395" t="s">
        <v>185</v>
      </c>
      <c r="X395" s="25" t="s">
        <v>184</v>
      </c>
      <c r="Y395" t="s">
        <v>702</v>
      </c>
      <c r="Z395" t="s">
        <v>702</v>
      </c>
    </row>
    <row r="396" spans="1:26" x14ac:dyDescent="0.35">
      <c r="A396" t="s">
        <v>0</v>
      </c>
      <c r="B396">
        <v>2019</v>
      </c>
      <c r="C396">
        <v>5</v>
      </c>
      <c r="D396" s="26" t="s">
        <v>344</v>
      </c>
      <c r="E396" s="26" t="s">
        <v>186</v>
      </c>
      <c r="F396" s="27">
        <v>43424</v>
      </c>
      <c r="G396" s="27">
        <v>43424</v>
      </c>
      <c r="H396" s="27">
        <v>4</v>
      </c>
      <c r="I396" s="27" t="s">
        <v>1</v>
      </c>
      <c r="K396" s="39" t="s">
        <v>20</v>
      </c>
      <c r="L396" t="s">
        <v>334</v>
      </c>
      <c r="O396" t="s">
        <v>0</v>
      </c>
      <c r="P396" t="s">
        <v>158</v>
      </c>
      <c r="Q396" t="s">
        <v>637</v>
      </c>
      <c r="V396" s="1">
        <v>-32191.94</v>
      </c>
      <c r="W396" t="s">
        <v>185</v>
      </c>
      <c r="X396" s="25" t="s">
        <v>184</v>
      </c>
      <c r="Y396" t="s">
        <v>702</v>
      </c>
      <c r="Z396" t="s">
        <v>702</v>
      </c>
    </row>
    <row r="397" spans="1:26" x14ac:dyDescent="0.35">
      <c r="A397" t="s">
        <v>0</v>
      </c>
      <c r="B397">
        <v>2019</v>
      </c>
      <c r="C397">
        <v>5</v>
      </c>
      <c r="D397" s="26" t="s">
        <v>333</v>
      </c>
      <c r="E397" s="26" t="s">
        <v>124</v>
      </c>
      <c r="F397" s="27">
        <v>43425</v>
      </c>
      <c r="G397" s="27">
        <v>43425</v>
      </c>
      <c r="H397" s="27">
        <v>169</v>
      </c>
      <c r="I397" s="27" t="s">
        <v>1</v>
      </c>
      <c r="K397" s="39" t="s">
        <v>16</v>
      </c>
      <c r="L397" t="s">
        <v>322</v>
      </c>
      <c r="O397" t="s">
        <v>0</v>
      </c>
      <c r="P397" t="s">
        <v>142</v>
      </c>
      <c r="Q397" t="s">
        <v>637</v>
      </c>
      <c r="V397" s="1">
        <v>-830.58</v>
      </c>
      <c r="W397" t="s">
        <v>151</v>
      </c>
      <c r="X397" s="25" t="s">
        <v>23</v>
      </c>
      <c r="Y397" t="s">
        <v>702</v>
      </c>
      <c r="Z397" t="s">
        <v>702</v>
      </c>
    </row>
    <row r="398" spans="1:26" x14ac:dyDescent="0.35">
      <c r="A398" t="s">
        <v>0</v>
      </c>
      <c r="B398">
        <v>2019</v>
      </c>
      <c r="C398">
        <v>5</v>
      </c>
      <c r="D398" s="26" t="s">
        <v>333</v>
      </c>
      <c r="E398" s="26" t="s">
        <v>124</v>
      </c>
      <c r="F398" s="27">
        <v>43425</v>
      </c>
      <c r="G398" s="27">
        <v>43425</v>
      </c>
      <c r="H398" s="27">
        <v>170</v>
      </c>
      <c r="I398" s="27" t="s">
        <v>1</v>
      </c>
      <c r="K398" s="39" t="s">
        <v>16</v>
      </c>
      <c r="L398" t="s">
        <v>322</v>
      </c>
      <c r="O398" t="s">
        <v>0</v>
      </c>
      <c r="P398" t="s">
        <v>142</v>
      </c>
      <c r="Q398" t="s">
        <v>637</v>
      </c>
      <c r="V398" s="1">
        <v>-15913.19</v>
      </c>
      <c r="W398" t="s">
        <v>150</v>
      </c>
      <c r="X398" s="25" t="s">
        <v>23</v>
      </c>
      <c r="Y398" t="s">
        <v>702</v>
      </c>
      <c r="Z398" t="s">
        <v>702</v>
      </c>
    </row>
    <row r="399" spans="1:26" x14ac:dyDescent="0.35">
      <c r="A399" t="s">
        <v>0</v>
      </c>
      <c r="B399">
        <v>2019</v>
      </c>
      <c r="C399">
        <v>5</v>
      </c>
      <c r="D399" s="26" t="s">
        <v>333</v>
      </c>
      <c r="E399" s="26" t="s">
        <v>124</v>
      </c>
      <c r="F399" s="27">
        <v>43425</v>
      </c>
      <c r="G399" s="27">
        <v>43425</v>
      </c>
      <c r="H399" s="27">
        <v>177</v>
      </c>
      <c r="I399" s="27" t="s">
        <v>1</v>
      </c>
      <c r="J399" s="26" t="s">
        <v>56</v>
      </c>
      <c r="K399" s="39" t="s">
        <v>111</v>
      </c>
      <c r="L399" t="s">
        <v>334</v>
      </c>
      <c r="O399" t="s">
        <v>0</v>
      </c>
      <c r="P399" t="s">
        <v>142</v>
      </c>
      <c r="Q399" t="s">
        <v>637</v>
      </c>
      <c r="R399" t="s">
        <v>349</v>
      </c>
      <c r="V399" s="1">
        <v>830.58</v>
      </c>
      <c r="W399" t="s">
        <v>151</v>
      </c>
      <c r="X399" s="25" t="s">
        <v>149</v>
      </c>
      <c r="Y399" t="s">
        <v>702</v>
      </c>
      <c r="Z399" t="s">
        <v>702</v>
      </c>
    </row>
    <row r="400" spans="1:26" x14ac:dyDescent="0.35">
      <c r="A400" t="s">
        <v>0</v>
      </c>
      <c r="B400">
        <v>2019</v>
      </c>
      <c r="C400">
        <v>5</v>
      </c>
      <c r="D400" s="26" t="s">
        <v>333</v>
      </c>
      <c r="E400" s="26" t="s">
        <v>124</v>
      </c>
      <c r="F400" s="27">
        <v>43425</v>
      </c>
      <c r="G400" s="27">
        <v>43425</v>
      </c>
      <c r="H400" s="27">
        <v>178</v>
      </c>
      <c r="I400" s="27" t="s">
        <v>1</v>
      </c>
      <c r="J400" s="26" t="s">
        <v>56</v>
      </c>
      <c r="K400" s="39" t="s">
        <v>111</v>
      </c>
      <c r="L400" t="s">
        <v>334</v>
      </c>
      <c r="O400" t="s">
        <v>0</v>
      </c>
      <c r="P400" t="s">
        <v>142</v>
      </c>
      <c r="Q400" t="s">
        <v>637</v>
      </c>
      <c r="R400" t="s">
        <v>350</v>
      </c>
      <c r="V400" s="1">
        <v>15913.19</v>
      </c>
      <c r="W400" t="s">
        <v>150</v>
      </c>
      <c r="X400" s="25" t="s">
        <v>143</v>
      </c>
      <c r="Y400" t="s">
        <v>702</v>
      </c>
      <c r="Z400" t="s">
        <v>702</v>
      </c>
    </row>
    <row r="401" spans="1:26" x14ac:dyDescent="0.35">
      <c r="A401" t="s">
        <v>0</v>
      </c>
      <c r="B401">
        <v>2019</v>
      </c>
      <c r="C401">
        <v>5</v>
      </c>
      <c r="D401" s="26" t="s">
        <v>333</v>
      </c>
      <c r="E401" s="26" t="s">
        <v>123</v>
      </c>
      <c r="F401" s="27">
        <v>43426</v>
      </c>
      <c r="G401" s="27">
        <v>43426</v>
      </c>
      <c r="H401" s="27">
        <v>171</v>
      </c>
      <c r="I401" s="27" t="s">
        <v>1</v>
      </c>
      <c r="K401" s="39" t="s">
        <v>12</v>
      </c>
      <c r="L401" t="s">
        <v>322</v>
      </c>
      <c r="O401" t="s">
        <v>0</v>
      </c>
      <c r="P401" t="s">
        <v>142</v>
      </c>
      <c r="Q401" t="s">
        <v>637</v>
      </c>
      <c r="V401" s="1">
        <v>-830.58</v>
      </c>
      <c r="W401" t="s">
        <v>151</v>
      </c>
      <c r="X401" s="25" t="s">
        <v>13</v>
      </c>
      <c r="Y401" t="s">
        <v>702</v>
      </c>
      <c r="Z401" t="s">
        <v>702</v>
      </c>
    </row>
    <row r="402" spans="1:26" x14ac:dyDescent="0.35">
      <c r="A402" t="s">
        <v>0</v>
      </c>
      <c r="B402">
        <v>2019</v>
      </c>
      <c r="C402">
        <v>5</v>
      </c>
      <c r="D402" s="26" t="s">
        <v>333</v>
      </c>
      <c r="E402" s="26" t="s">
        <v>123</v>
      </c>
      <c r="F402" s="27">
        <v>43426</v>
      </c>
      <c r="G402" s="27">
        <v>43426</v>
      </c>
      <c r="H402" s="27">
        <v>172</v>
      </c>
      <c r="I402" s="27" t="s">
        <v>1</v>
      </c>
      <c r="K402" s="39" t="s">
        <v>12</v>
      </c>
      <c r="L402" t="s">
        <v>322</v>
      </c>
      <c r="O402" t="s">
        <v>0</v>
      </c>
      <c r="P402" t="s">
        <v>142</v>
      </c>
      <c r="Q402" t="s">
        <v>637</v>
      </c>
      <c r="V402" s="1">
        <v>-15913.19</v>
      </c>
      <c r="W402" t="s">
        <v>150</v>
      </c>
      <c r="X402" s="25" t="s">
        <v>13</v>
      </c>
      <c r="Y402" t="s">
        <v>702</v>
      </c>
      <c r="Z402" t="s">
        <v>702</v>
      </c>
    </row>
    <row r="403" spans="1:26" x14ac:dyDescent="0.35">
      <c r="A403" t="s">
        <v>0</v>
      </c>
      <c r="B403">
        <v>2019</v>
      </c>
      <c r="C403">
        <v>5</v>
      </c>
      <c r="D403" s="26" t="s">
        <v>333</v>
      </c>
      <c r="E403" s="26" t="s">
        <v>123</v>
      </c>
      <c r="F403" s="27">
        <v>43426</v>
      </c>
      <c r="G403" s="27">
        <v>43426</v>
      </c>
      <c r="H403" s="27">
        <v>242</v>
      </c>
      <c r="I403" s="27" t="s">
        <v>1</v>
      </c>
      <c r="K403" s="39" t="s">
        <v>16</v>
      </c>
      <c r="L403" t="s">
        <v>322</v>
      </c>
      <c r="O403" t="s">
        <v>0</v>
      </c>
      <c r="P403" t="s">
        <v>142</v>
      </c>
      <c r="Q403" t="s">
        <v>637</v>
      </c>
      <c r="V403" s="1">
        <v>830.58</v>
      </c>
      <c r="W403" t="s">
        <v>151</v>
      </c>
      <c r="X403" s="25" t="s">
        <v>23</v>
      </c>
      <c r="Y403" t="s">
        <v>702</v>
      </c>
      <c r="Z403" t="s">
        <v>702</v>
      </c>
    </row>
    <row r="404" spans="1:26" x14ac:dyDescent="0.35">
      <c r="A404" t="s">
        <v>0</v>
      </c>
      <c r="B404">
        <v>2019</v>
      </c>
      <c r="C404">
        <v>5</v>
      </c>
      <c r="D404" s="26" t="s">
        <v>333</v>
      </c>
      <c r="E404" s="26" t="s">
        <v>123</v>
      </c>
      <c r="F404" s="27">
        <v>43426</v>
      </c>
      <c r="G404" s="27">
        <v>43426</v>
      </c>
      <c r="H404" s="27">
        <v>348</v>
      </c>
      <c r="I404" s="27" t="s">
        <v>1</v>
      </c>
      <c r="K404" s="39" t="s">
        <v>16</v>
      </c>
      <c r="L404" t="s">
        <v>322</v>
      </c>
      <c r="O404" t="s">
        <v>0</v>
      </c>
      <c r="P404" t="s">
        <v>142</v>
      </c>
      <c r="Q404" t="s">
        <v>637</v>
      </c>
      <c r="V404" s="1">
        <v>15913.19</v>
      </c>
      <c r="W404" t="s">
        <v>150</v>
      </c>
      <c r="X404" s="25" t="s">
        <v>23</v>
      </c>
      <c r="Y404" t="s">
        <v>702</v>
      </c>
      <c r="Z404" t="s">
        <v>702</v>
      </c>
    </row>
    <row r="405" spans="1:26" x14ac:dyDescent="0.35">
      <c r="A405" t="s">
        <v>0</v>
      </c>
      <c r="B405">
        <v>2019</v>
      </c>
      <c r="C405">
        <v>5</v>
      </c>
      <c r="D405" s="26" t="s">
        <v>314</v>
      </c>
      <c r="E405" s="26" t="s">
        <v>67</v>
      </c>
      <c r="F405" s="27">
        <v>43434</v>
      </c>
      <c r="G405" s="27">
        <v>43441</v>
      </c>
      <c r="H405" s="27">
        <v>13</v>
      </c>
      <c r="I405" s="27" t="s">
        <v>1</v>
      </c>
      <c r="J405" s="26" t="s">
        <v>57</v>
      </c>
      <c r="K405" s="39" t="s">
        <v>162</v>
      </c>
      <c r="L405" t="s">
        <v>319</v>
      </c>
      <c r="O405" t="s">
        <v>0</v>
      </c>
      <c r="P405" t="s">
        <v>158</v>
      </c>
      <c r="Q405" t="s">
        <v>637</v>
      </c>
      <c r="V405" s="1">
        <v>1765.12</v>
      </c>
      <c r="X405" s="25" t="s">
        <v>183</v>
      </c>
      <c r="Y405" t="s">
        <v>702</v>
      </c>
      <c r="Z405" t="s">
        <v>702</v>
      </c>
    </row>
    <row r="406" spans="1:26" x14ac:dyDescent="0.35">
      <c r="A406" t="s">
        <v>0</v>
      </c>
      <c r="B406">
        <v>2019</v>
      </c>
      <c r="C406">
        <v>5</v>
      </c>
      <c r="D406" s="26" t="s">
        <v>314</v>
      </c>
      <c r="E406" s="26" t="s">
        <v>67</v>
      </c>
      <c r="F406" s="27">
        <v>43434</v>
      </c>
      <c r="G406" s="27">
        <v>43441</v>
      </c>
      <c r="H406" s="27">
        <v>14</v>
      </c>
      <c r="I406" s="27" t="s">
        <v>1</v>
      </c>
      <c r="J406" s="26" t="s">
        <v>57</v>
      </c>
      <c r="K406" s="39" t="s">
        <v>4</v>
      </c>
      <c r="L406" t="s">
        <v>319</v>
      </c>
      <c r="O406" t="s">
        <v>0</v>
      </c>
      <c r="P406" t="s">
        <v>158</v>
      </c>
      <c r="Q406" t="s">
        <v>637</v>
      </c>
      <c r="V406" s="1">
        <v>133.16</v>
      </c>
      <c r="X406" s="25" t="s">
        <v>183</v>
      </c>
      <c r="Y406" t="s">
        <v>702</v>
      </c>
      <c r="Z406" t="s">
        <v>702</v>
      </c>
    </row>
    <row r="407" spans="1:26" x14ac:dyDescent="0.35">
      <c r="A407" t="s">
        <v>0</v>
      </c>
      <c r="B407">
        <v>2019</v>
      </c>
      <c r="C407">
        <v>5</v>
      </c>
      <c r="D407" s="26" t="s">
        <v>314</v>
      </c>
      <c r="E407" s="26" t="s">
        <v>67</v>
      </c>
      <c r="F407" s="27">
        <v>43434</v>
      </c>
      <c r="G407" s="27">
        <v>43441</v>
      </c>
      <c r="H407" s="27">
        <v>15</v>
      </c>
      <c r="I407" s="27" t="s">
        <v>26</v>
      </c>
      <c r="J407" s="26" t="s">
        <v>57</v>
      </c>
      <c r="K407" s="39" t="s">
        <v>162</v>
      </c>
      <c r="L407" t="s">
        <v>319</v>
      </c>
      <c r="O407" t="s">
        <v>0</v>
      </c>
      <c r="P407" t="s">
        <v>158</v>
      </c>
      <c r="Q407" t="s">
        <v>637</v>
      </c>
      <c r="V407" s="1">
        <v>1765.12</v>
      </c>
      <c r="X407" s="25" t="s">
        <v>183</v>
      </c>
      <c r="Y407" t="s">
        <v>702</v>
      </c>
      <c r="Z407" t="s">
        <v>702</v>
      </c>
    </row>
    <row r="408" spans="1:26" x14ac:dyDescent="0.35">
      <c r="A408" t="s">
        <v>0</v>
      </c>
      <c r="B408">
        <v>2019</v>
      </c>
      <c r="C408">
        <v>5</v>
      </c>
      <c r="D408" s="26" t="s">
        <v>314</v>
      </c>
      <c r="E408" s="26" t="s">
        <v>67</v>
      </c>
      <c r="F408" s="27">
        <v>43434</v>
      </c>
      <c r="G408" s="27">
        <v>43441</v>
      </c>
      <c r="H408" s="27">
        <v>16</v>
      </c>
      <c r="I408" s="27" t="s">
        <v>26</v>
      </c>
      <c r="J408" s="26" t="s">
        <v>57</v>
      </c>
      <c r="K408" s="39" t="s">
        <v>4</v>
      </c>
      <c r="L408" t="s">
        <v>319</v>
      </c>
      <c r="O408" t="s">
        <v>0</v>
      </c>
      <c r="P408" t="s">
        <v>158</v>
      </c>
      <c r="Q408" t="s">
        <v>637</v>
      </c>
      <c r="V408" s="1">
        <v>133.16</v>
      </c>
      <c r="X408" s="25" t="s">
        <v>183</v>
      </c>
      <c r="Y408" t="s">
        <v>702</v>
      </c>
      <c r="Z408" t="s">
        <v>702</v>
      </c>
    </row>
    <row r="409" spans="1:26" x14ac:dyDescent="0.35">
      <c r="A409" t="s">
        <v>0</v>
      </c>
      <c r="B409">
        <v>2019</v>
      </c>
      <c r="C409">
        <v>5</v>
      </c>
      <c r="D409" s="26" t="s">
        <v>314</v>
      </c>
      <c r="E409" s="26" t="s">
        <v>67</v>
      </c>
      <c r="F409" s="27">
        <v>43434</v>
      </c>
      <c r="G409" s="27">
        <v>43441</v>
      </c>
      <c r="H409" s="27">
        <v>58</v>
      </c>
      <c r="I409" s="27" t="s">
        <v>1</v>
      </c>
      <c r="J409" s="26" t="s">
        <v>57</v>
      </c>
      <c r="K409" s="39" t="s">
        <v>11</v>
      </c>
      <c r="L409" t="s">
        <v>319</v>
      </c>
      <c r="O409" t="s">
        <v>0</v>
      </c>
      <c r="P409" t="s">
        <v>158</v>
      </c>
      <c r="Q409" t="s">
        <v>637</v>
      </c>
      <c r="V409" s="1">
        <v>2044.87</v>
      </c>
      <c r="X409" s="25" t="s">
        <v>68</v>
      </c>
      <c r="Y409" t="s">
        <v>702</v>
      </c>
      <c r="Z409" t="s">
        <v>702</v>
      </c>
    </row>
    <row r="410" spans="1:26" x14ac:dyDescent="0.35">
      <c r="A410" t="s">
        <v>0</v>
      </c>
      <c r="B410">
        <v>2019</v>
      </c>
      <c r="C410">
        <v>5</v>
      </c>
      <c r="D410" s="26" t="s">
        <v>314</v>
      </c>
      <c r="E410" s="26" t="s">
        <v>67</v>
      </c>
      <c r="F410" s="27">
        <v>43434</v>
      </c>
      <c r="G410" s="27">
        <v>43441</v>
      </c>
      <c r="H410" s="27">
        <v>59</v>
      </c>
      <c r="I410" s="27" t="s">
        <v>1</v>
      </c>
      <c r="J410" s="26" t="s">
        <v>57</v>
      </c>
      <c r="K410" s="39" t="s">
        <v>7</v>
      </c>
      <c r="L410" t="s">
        <v>319</v>
      </c>
      <c r="O410" t="s">
        <v>0</v>
      </c>
      <c r="P410" t="s">
        <v>158</v>
      </c>
      <c r="Q410" t="s">
        <v>637</v>
      </c>
      <c r="V410" s="1">
        <v>23.92</v>
      </c>
      <c r="X410" s="25" t="s">
        <v>68</v>
      </c>
      <c r="Y410" t="s">
        <v>702</v>
      </c>
      <c r="Z410" t="s">
        <v>702</v>
      </c>
    </row>
    <row r="411" spans="1:26" x14ac:dyDescent="0.35">
      <c r="A411" t="s">
        <v>0</v>
      </c>
      <c r="B411">
        <v>2019</v>
      </c>
      <c r="C411">
        <v>5</v>
      </c>
      <c r="D411" s="26" t="s">
        <v>314</v>
      </c>
      <c r="E411" s="26" t="s">
        <v>67</v>
      </c>
      <c r="F411" s="27">
        <v>43434</v>
      </c>
      <c r="G411" s="27">
        <v>43441</v>
      </c>
      <c r="H411" s="27">
        <v>60</v>
      </c>
      <c r="I411" s="27" t="s">
        <v>1</v>
      </c>
      <c r="J411" s="26" t="s">
        <v>57</v>
      </c>
      <c r="K411" s="39" t="s">
        <v>3</v>
      </c>
      <c r="L411" t="s">
        <v>319</v>
      </c>
      <c r="O411" t="s">
        <v>0</v>
      </c>
      <c r="P411" t="s">
        <v>158</v>
      </c>
      <c r="Q411" t="s">
        <v>637</v>
      </c>
      <c r="V411" s="1">
        <v>276.47000000000003</v>
      </c>
      <c r="X411" s="25" t="s">
        <v>68</v>
      </c>
      <c r="Y411" t="s">
        <v>702</v>
      </c>
      <c r="Z411" t="s">
        <v>702</v>
      </c>
    </row>
    <row r="412" spans="1:26" x14ac:dyDescent="0.35">
      <c r="A412" t="s">
        <v>0</v>
      </c>
      <c r="B412">
        <v>2019</v>
      </c>
      <c r="C412">
        <v>5</v>
      </c>
      <c r="D412" s="26" t="s">
        <v>314</v>
      </c>
      <c r="E412" s="26" t="s">
        <v>67</v>
      </c>
      <c r="F412" s="27">
        <v>43434</v>
      </c>
      <c r="G412" s="27">
        <v>43441</v>
      </c>
      <c r="H412" s="27">
        <v>61</v>
      </c>
      <c r="I412" s="27" t="s">
        <v>1</v>
      </c>
      <c r="J412" s="26" t="s">
        <v>57</v>
      </c>
      <c r="K412" s="39" t="s">
        <v>4</v>
      </c>
      <c r="L412" t="s">
        <v>319</v>
      </c>
      <c r="O412" t="s">
        <v>0</v>
      </c>
      <c r="P412" t="s">
        <v>158</v>
      </c>
      <c r="Q412" t="s">
        <v>637</v>
      </c>
      <c r="V412" s="1">
        <v>151.76</v>
      </c>
      <c r="X412" s="25" t="s">
        <v>68</v>
      </c>
      <c r="Y412" t="s">
        <v>702</v>
      </c>
      <c r="Z412" t="s">
        <v>702</v>
      </c>
    </row>
    <row r="413" spans="1:26" x14ac:dyDescent="0.35">
      <c r="A413" t="s">
        <v>0</v>
      </c>
      <c r="B413">
        <v>2019</v>
      </c>
      <c r="C413">
        <v>5</v>
      </c>
      <c r="D413" s="26" t="s">
        <v>314</v>
      </c>
      <c r="E413" s="26" t="s">
        <v>67</v>
      </c>
      <c r="F413" s="27">
        <v>43434</v>
      </c>
      <c r="G413" s="27">
        <v>43441</v>
      </c>
      <c r="H413" s="27">
        <v>62</v>
      </c>
      <c r="I413" s="27" t="s">
        <v>1</v>
      </c>
      <c r="J413" s="26" t="s">
        <v>57</v>
      </c>
      <c r="K413" s="39" t="s">
        <v>5</v>
      </c>
      <c r="L413" t="s">
        <v>319</v>
      </c>
      <c r="O413" t="s">
        <v>0</v>
      </c>
      <c r="P413" t="s">
        <v>158</v>
      </c>
      <c r="Q413" t="s">
        <v>637</v>
      </c>
      <c r="V413" s="1">
        <v>26.79</v>
      </c>
      <c r="X413" s="25" t="s">
        <v>68</v>
      </c>
      <c r="Y413" t="s">
        <v>702</v>
      </c>
      <c r="Z413" t="s">
        <v>702</v>
      </c>
    </row>
    <row r="414" spans="1:26" x14ac:dyDescent="0.35">
      <c r="A414" t="s">
        <v>0</v>
      </c>
      <c r="B414">
        <v>2019</v>
      </c>
      <c r="C414">
        <v>5</v>
      </c>
      <c r="D414" s="26" t="s">
        <v>314</v>
      </c>
      <c r="E414" s="26" t="s">
        <v>67</v>
      </c>
      <c r="F414" s="27">
        <v>43434</v>
      </c>
      <c r="G414" s="27">
        <v>43441</v>
      </c>
      <c r="H414" s="27">
        <v>63</v>
      </c>
      <c r="I414" s="27" t="s">
        <v>1</v>
      </c>
      <c r="J414" s="26" t="s">
        <v>57</v>
      </c>
      <c r="K414" s="39" t="s">
        <v>6</v>
      </c>
      <c r="L414" t="s">
        <v>319</v>
      </c>
      <c r="O414" t="s">
        <v>0</v>
      </c>
      <c r="P414" t="s">
        <v>158</v>
      </c>
      <c r="Q414" t="s">
        <v>637</v>
      </c>
      <c r="V414" s="1">
        <v>325.68</v>
      </c>
      <c r="X414" s="25" t="s">
        <v>68</v>
      </c>
      <c r="Y414" t="s">
        <v>702</v>
      </c>
      <c r="Z414" t="s">
        <v>702</v>
      </c>
    </row>
    <row r="415" spans="1:26" x14ac:dyDescent="0.35">
      <c r="A415" t="s">
        <v>0</v>
      </c>
      <c r="B415">
        <v>2019</v>
      </c>
      <c r="C415">
        <v>5</v>
      </c>
      <c r="D415" s="26" t="s">
        <v>314</v>
      </c>
      <c r="E415" s="26" t="s">
        <v>67</v>
      </c>
      <c r="F415" s="27">
        <v>43434</v>
      </c>
      <c r="G415" s="27">
        <v>43441</v>
      </c>
      <c r="H415" s="27">
        <v>64</v>
      </c>
      <c r="I415" s="27" t="s">
        <v>1</v>
      </c>
      <c r="J415" s="26" t="s">
        <v>57</v>
      </c>
      <c r="K415" s="39" t="s">
        <v>8</v>
      </c>
      <c r="L415" t="s">
        <v>319</v>
      </c>
      <c r="O415" t="s">
        <v>0</v>
      </c>
      <c r="P415" t="s">
        <v>158</v>
      </c>
      <c r="Q415" t="s">
        <v>637</v>
      </c>
      <c r="V415" s="1">
        <v>12.68</v>
      </c>
      <c r="X415" s="25" t="s">
        <v>68</v>
      </c>
      <c r="Y415" t="s">
        <v>702</v>
      </c>
      <c r="Z415" t="s">
        <v>702</v>
      </c>
    </row>
    <row r="416" spans="1:26" x14ac:dyDescent="0.35">
      <c r="A416" t="s">
        <v>0</v>
      </c>
      <c r="B416">
        <v>2019</v>
      </c>
      <c r="C416">
        <v>5</v>
      </c>
      <c r="D416" s="26" t="s">
        <v>314</v>
      </c>
      <c r="E416" s="26" t="s">
        <v>67</v>
      </c>
      <c r="F416" s="27">
        <v>43434</v>
      </c>
      <c r="G416" s="27">
        <v>43441</v>
      </c>
      <c r="H416" s="27">
        <v>65</v>
      </c>
      <c r="I416" s="27" t="s">
        <v>1</v>
      </c>
      <c r="J416" s="26" t="s">
        <v>57</v>
      </c>
      <c r="K416" s="39" t="s">
        <v>9</v>
      </c>
      <c r="L416" t="s">
        <v>319</v>
      </c>
      <c r="O416" t="s">
        <v>0</v>
      </c>
      <c r="P416" t="s">
        <v>158</v>
      </c>
      <c r="Q416" t="s">
        <v>637</v>
      </c>
      <c r="V416" s="1">
        <v>10.6</v>
      </c>
      <c r="X416" s="25" t="s">
        <v>68</v>
      </c>
      <c r="Y416" t="s">
        <v>702</v>
      </c>
      <c r="Z416" t="s">
        <v>702</v>
      </c>
    </row>
    <row r="417" spans="1:26" x14ac:dyDescent="0.35">
      <c r="A417" t="s">
        <v>0</v>
      </c>
      <c r="B417">
        <v>2019</v>
      </c>
      <c r="C417">
        <v>5</v>
      </c>
      <c r="D417" s="26" t="s">
        <v>314</v>
      </c>
      <c r="E417" s="26" t="s">
        <v>67</v>
      </c>
      <c r="F417" s="27">
        <v>43434</v>
      </c>
      <c r="G417" s="27">
        <v>43441</v>
      </c>
      <c r="H417" s="27">
        <v>66</v>
      </c>
      <c r="I417" s="27" t="s">
        <v>1</v>
      </c>
      <c r="J417" s="26" t="s">
        <v>57</v>
      </c>
      <c r="K417" s="39" t="s">
        <v>62</v>
      </c>
      <c r="L417" t="s">
        <v>319</v>
      </c>
      <c r="O417" t="s">
        <v>0</v>
      </c>
      <c r="P417" t="s">
        <v>158</v>
      </c>
      <c r="Q417" t="s">
        <v>637</v>
      </c>
      <c r="V417" s="1">
        <v>11.93</v>
      </c>
      <c r="X417" s="25" t="s">
        <v>68</v>
      </c>
      <c r="Y417" t="s">
        <v>702</v>
      </c>
      <c r="Z417" t="s">
        <v>702</v>
      </c>
    </row>
    <row r="418" spans="1:26" x14ac:dyDescent="0.35">
      <c r="A418" t="s">
        <v>0</v>
      </c>
      <c r="B418">
        <v>2019</v>
      </c>
      <c r="C418">
        <v>5</v>
      </c>
      <c r="D418" s="26" t="s">
        <v>314</v>
      </c>
      <c r="E418" s="26" t="s">
        <v>67</v>
      </c>
      <c r="F418" s="27">
        <v>43434</v>
      </c>
      <c r="G418" s="27">
        <v>43441</v>
      </c>
      <c r="H418" s="27">
        <v>67</v>
      </c>
      <c r="I418" s="27" t="s">
        <v>26</v>
      </c>
      <c r="J418" s="26" t="s">
        <v>57</v>
      </c>
      <c r="K418" s="39" t="s">
        <v>11</v>
      </c>
      <c r="L418" t="s">
        <v>319</v>
      </c>
      <c r="O418" t="s">
        <v>0</v>
      </c>
      <c r="P418" t="s">
        <v>158</v>
      </c>
      <c r="Q418" t="s">
        <v>637</v>
      </c>
      <c r="V418" s="1">
        <v>2044.87</v>
      </c>
      <c r="X418" s="25" t="s">
        <v>68</v>
      </c>
      <c r="Y418" t="s">
        <v>702</v>
      </c>
      <c r="Z418" t="s">
        <v>702</v>
      </c>
    </row>
    <row r="419" spans="1:26" x14ac:dyDescent="0.35">
      <c r="A419" t="s">
        <v>0</v>
      </c>
      <c r="B419">
        <v>2019</v>
      </c>
      <c r="C419">
        <v>5</v>
      </c>
      <c r="D419" s="26" t="s">
        <v>314</v>
      </c>
      <c r="E419" s="26" t="s">
        <v>67</v>
      </c>
      <c r="F419" s="27">
        <v>43434</v>
      </c>
      <c r="G419" s="27">
        <v>43441</v>
      </c>
      <c r="H419" s="27">
        <v>68</v>
      </c>
      <c r="I419" s="27" t="s">
        <v>26</v>
      </c>
      <c r="J419" s="26" t="s">
        <v>57</v>
      </c>
      <c r="K419" s="39" t="s">
        <v>7</v>
      </c>
      <c r="L419" t="s">
        <v>319</v>
      </c>
      <c r="O419" t="s">
        <v>0</v>
      </c>
      <c r="P419" t="s">
        <v>158</v>
      </c>
      <c r="Q419" t="s">
        <v>637</v>
      </c>
      <c r="V419" s="1">
        <v>23.92</v>
      </c>
      <c r="X419" s="25" t="s">
        <v>68</v>
      </c>
      <c r="Y419" t="s">
        <v>702</v>
      </c>
      <c r="Z419" t="s">
        <v>702</v>
      </c>
    </row>
    <row r="420" spans="1:26" x14ac:dyDescent="0.35">
      <c r="A420" t="s">
        <v>0</v>
      </c>
      <c r="B420">
        <v>2019</v>
      </c>
      <c r="C420">
        <v>5</v>
      </c>
      <c r="D420" s="26" t="s">
        <v>314</v>
      </c>
      <c r="E420" s="26" t="s">
        <v>67</v>
      </c>
      <c r="F420" s="27">
        <v>43434</v>
      </c>
      <c r="G420" s="27">
        <v>43441</v>
      </c>
      <c r="H420" s="27">
        <v>69</v>
      </c>
      <c r="I420" s="27" t="s">
        <v>26</v>
      </c>
      <c r="J420" s="26" t="s">
        <v>57</v>
      </c>
      <c r="K420" s="39" t="s">
        <v>3</v>
      </c>
      <c r="L420" t="s">
        <v>319</v>
      </c>
      <c r="O420" t="s">
        <v>0</v>
      </c>
      <c r="P420" t="s">
        <v>158</v>
      </c>
      <c r="Q420" t="s">
        <v>637</v>
      </c>
      <c r="V420" s="1">
        <v>276.47000000000003</v>
      </c>
      <c r="X420" s="25" t="s">
        <v>68</v>
      </c>
      <c r="Y420" t="s">
        <v>702</v>
      </c>
      <c r="Z420" t="s">
        <v>702</v>
      </c>
    </row>
    <row r="421" spans="1:26" x14ac:dyDescent="0.35">
      <c r="A421" t="s">
        <v>0</v>
      </c>
      <c r="B421">
        <v>2019</v>
      </c>
      <c r="C421">
        <v>5</v>
      </c>
      <c r="D421" s="26" t="s">
        <v>314</v>
      </c>
      <c r="E421" s="26" t="s">
        <v>67</v>
      </c>
      <c r="F421" s="27">
        <v>43434</v>
      </c>
      <c r="G421" s="27">
        <v>43441</v>
      </c>
      <c r="H421" s="27">
        <v>70</v>
      </c>
      <c r="I421" s="27" t="s">
        <v>26</v>
      </c>
      <c r="J421" s="26" t="s">
        <v>57</v>
      </c>
      <c r="K421" s="39" t="s">
        <v>4</v>
      </c>
      <c r="L421" t="s">
        <v>319</v>
      </c>
      <c r="O421" t="s">
        <v>0</v>
      </c>
      <c r="P421" t="s">
        <v>158</v>
      </c>
      <c r="Q421" t="s">
        <v>637</v>
      </c>
      <c r="V421" s="1">
        <v>151.76</v>
      </c>
      <c r="X421" s="25" t="s">
        <v>68</v>
      </c>
      <c r="Y421" t="s">
        <v>702</v>
      </c>
      <c r="Z421" t="s">
        <v>702</v>
      </c>
    </row>
    <row r="422" spans="1:26" x14ac:dyDescent="0.35">
      <c r="A422" t="s">
        <v>0</v>
      </c>
      <c r="B422">
        <v>2019</v>
      </c>
      <c r="C422">
        <v>5</v>
      </c>
      <c r="D422" s="26" t="s">
        <v>314</v>
      </c>
      <c r="E422" s="26" t="s">
        <v>67</v>
      </c>
      <c r="F422" s="27">
        <v>43434</v>
      </c>
      <c r="G422" s="27">
        <v>43441</v>
      </c>
      <c r="H422" s="27">
        <v>71</v>
      </c>
      <c r="I422" s="27" t="s">
        <v>26</v>
      </c>
      <c r="J422" s="26" t="s">
        <v>57</v>
      </c>
      <c r="K422" s="39" t="s">
        <v>5</v>
      </c>
      <c r="L422" t="s">
        <v>319</v>
      </c>
      <c r="O422" t="s">
        <v>0</v>
      </c>
      <c r="P422" t="s">
        <v>158</v>
      </c>
      <c r="Q422" t="s">
        <v>637</v>
      </c>
      <c r="V422" s="1">
        <v>26.79</v>
      </c>
      <c r="X422" s="25" t="s">
        <v>68</v>
      </c>
      <c r="Y422" t="s">
        <v>702</v>
      </c>
      <c r="Z422" t="s">
        <v>702</v>
      </c>
    </row>
    <row r="423" spans="1:26" x14ac:dyDescent="0.35">
      <c r="A423" t="s">
        <v>0</v>
      </c>
      <c r="B423">
        <v>2019</v>
      </c>
      <c r="C423">
        <v>5</v>
      </c>
      <c r="D423" s="26" t="s">
        <v>314</v>
      </c>
      <c r="E423" s="26" t="s">
        <v>67</v>
      </c>
      <c r="F423" s="27">
        <v>43434</v>
      </c>
      <c r="G423" s="27">
        <v>43441</v>
      </c>
      <c r="H423" s="27">
        <v>72</v>
      </c>
      <c r="I423" s="27" t="s">
        <v>26</v>
      </c>
      <c r="J423" s="26" t="s">
        <v>57</v>
      </c>
      <c r="K423" s="39" t="s">
        <v>6</v>
      </c>
      <c r="L423" t="s">
        <v>319</v>
      </c>
      <c r="O423" t="s">
        <v>0</v>
      </c>
      <c r="P423" t="s">
        <v>158</v>
      </c>
      <c r="Q423" t="s">
        <v>637</v>
      </c>
      <c r="V423" s="1">
        <v>325.68</v>
      </c>
      <c r="X423" s="25" t="s">
        <v>68</v>
      </c>
      <c r="Y423" t="s">
        <v>702</v>
      </c>
      <c r="Z423" t="s">
        <v>702</v>
      </c>
    </row>
    <row r="424" spans="1:26" x14ac:dyDescent="0.35">
      <c r="A424" t="s">
        <v>0</v>
      </c>
      <c r="B424">
        <v>2019</v>
      </c>
      <c r="C424">
        <v>5</v>
      </c>
      <c r="D424" s="26" t="s">
        <v>314</v>
      </c>
      <c r="E424" s="26" t="s">
        <v>67</v>
      </c>
      <c r="F424" s="27">
        <v>43434</v>
      </c>
      <c r="G424" s="27">
        <v>43441</v>
      </c>
      <c r="H424" s="27">
        <v>73</v>
      </c>
      <c r="I424" s="27" t="s">
        <v>26</v>
      </c>
      <c r="J424" s="26" t="s">
        <v>57</v>
      </c>
      <c r="K424" s="39" t="s">
        <v>8</v>
      </c>
      <c r="L424" t="s">
        <v>319</v>
      </c>
      <c r="O424" t="s">
        <v>0</v>
      </c>
      <c r="P424" t="s">
        <v>158</v>
      </c>
      <c r="Q424" t="s">
        <v>637</v>
      </c>
      <c r="V424" s="1">
        <v>12.68</v>
      </c>
      <c r="X424" s="25" t="s">
        <v>68</v>
      </c>
      <c r="Y424" t="s">
        <v>702</v>
      </c>
      <c r="Z424" t="s">
        <v>702</v>
      </c>
    </row>
    <row r="425" spans="1:26" x14ac:dyDescent="0.35">
      <c r="A425" t="s">
        <v>0</v>
      </c>
      <c r="B425">
        <v>2019</v>
      </c>
      <c r="C425">
        <v>5</v>
      </c>
      <c r="D425" s="26" t="s">
        <v>314</v>
      </c>
      <c r="E425" s="26" t="s">
        <v>67</v>
      </c>
      <c r="F425" s="27">
        <v>43434</v>
      </c>
      <c r="G425" s="27">
        <v>43441</v>
      </c>
      <c r="H425" s="27">
        <v>74</v>
      </c>
      <c r="I425" s="27" t="s">
        <v>26</v>
      </c>
      <c r="J425" s="26" t="s">
        <v>57</v>
      </c>
      <c r="K425" s="39" t="s">
        <v>9</v>
      </c>
      <c r="L425" t="s">
        <v>319</v>
      </c>
      <c r="O425" t="s">
        <v>0</v>
      </c>
      <c r="P425" t="s">
        <v>158</v>
      </c>
      <c r="Q425" t="s">
        <v>637</v>
      </c>
      <c r="V425" s="1">
        <v>10.6</v>
      </c>
      <c r="X425" s="25" t="s">
        <v>68</v>
      </c>
      <c r="Y425" t="s">
        <v>702</v>
      </c>
      <c r="Z425" t="s">
        <v>702</v>
      </c>
    </row>
    <row r="426" spans="1:26" x14ac:dyDescent="0.35">
      <c r="A426" t="s">
        <v>0</v>
      </c>
      <c r="B426">
        <v>2019</v>
      </c>
      <c r="C426">
        <v>5</v>
      </c>
      <c r="D426" s="26" t="s">
        <v>314</v>
      </c>
      <c r="E426" s="26" t="s">
        <v>67</v>
      </c>
      <c r="F426" s="27">
        <v>43434</v>
      </c>
      <c r="G426" s="27">
        <v>43441</v>
      </c>
      <c r="H426" s="27">
        <v>75</v>
      </c>
      <c r="I426" s="27" t="s">
        <v>26</v>
      </c>
      <c r="J426" s="26" t="s">
        <v>57</v>
      </c>
      <c r="K426" s="39" t="s">
        <v>62</v>
      </c>
      <c r="L426" t="s">
        <v>319</v>
      </c>
      <c r="O426" t="s">
        <v>0</v>
      </c>
      <c r="P426" t="s">
        <v>158</v>
      </c>
      <c r="Q426" t="s">
        <v>637</v>
      </c>
      <c r="V426" s="1">
        <v>11.93</v>
      </c>
      <c r="X426" s="25" t="s">
        <v>68</v>
      </c>
      <c r="Y426" t="s">
        <v>702</v>
      </c>
      <c r="Z426" t="s">
        <v>702</v>
      </c>
    </row>
    <row r="427" spans="1:26" x14ac:dyDescent="0.35">
      <c r="A427" t="s">
        <v>0</v>
      </c>
      <c r="B427">
        <v>2019</v>
      </c>
      <c r="C427">
        <v>5</v>
      </c>
      <c r="D427" s="26" t="s">
        <v>314</v>
      </c>
      <c r="E427" s="26" t="s">
        <v>67</v>
      </c>
      <c r="F427" s="27">
        <v>43434</v>
      </c>
      <c r="G427" s="27">
        <v>43441</v>
      </c>
      <c r="H427" s="27">
        <v>208</v>
      </c>
      <c r="I427" s="27" t="s">
        <v>1</v>
      </c>
      <c r="J427" s="26" t="s">
        <v>57</v>
      </c>
      <c r="K427" s="39" t="s">
        <v>11</v>
      </c>
      <c r="L427" t="s">
        <v>319</v>
      </c>
      <c r="O427" t="s">
        <v>0</v>
      </c>
      <c r="P427" t="s">
        <v>158</v>
      </c>
      <c r="Q427" t="s">
        <v>637</v>
      </c>
      <c r="V427" s="1">
        <v>1983.07</v>
      </c>
      <c r="X427" s="25" t="s">
        <v>182</v>
      </c>
      <c r="Y427" t="s">
        <v>702</v>
      </c>
      <c r="Z427" t="s">
        <v>702</v>
      </c>
    </row>
    <row r="428" spans="1:26" x14ac:dyDescent="0.35">
      <c r="A428" t="s">
        <v>0</v>
      </c>
      <c r="B428">
        <v>2019</v>
      </c>
      <c r="C428">
        <v>5</v>
      </c>
      <c r="D428" s="26" t="s">
        <v>314</v>
      </c>
      <c r="E428" s="26" t="s">
        <v>67</v>
      </c>
      <c r="F428" s="27">
        <v>43434</v>
      </c>
      <c r="G428" s="27">
        <v>43441</v>
      </c>
      <c r="H428" s="27">
        <v>209</v>
      </c>
      <c r="I428" s="27" t="s">
        <v>1</v>
      </c>
      <c r="J428" s="26" t="s">
        <v>57</v>
      </c>
      <c r="K428" s="39" t="s">
        <v>7</v>
      </c>
      <c r="L428" t="s">
        <v>319</v>
      </c>
      <c r="O428" t="s">
        <v>0</v>
      </c>
      <c r="P428" t="s">
        <v>158</v>
      </c>
      <c r="Q428" t="s">
        <v>637</v>
      </c>
      <c r="V428" s="1">
        <v>23.2</v>
      </c>
      <c r="X428" s="25" t="s">
        <v>182</v>
      </c>
      <c r="Y428" t="s">
        <v>702</v>
      </c>
      <c r="Z428" t="s">
        <v>702</v>
      </c>
    </row>
    <row r="429" spans="1:26" x14ac:dyDescent="0.35">
      <c r="A429" t="s">
        <v>0</v>
      </c>
      <c r="B429">
        <v>2019</v>
      </c>
      <c r="C429">
        <v>5</v>
      </c>
      <c r="D429" s="26" t="s">
        <v>314</v>
      </c>
      <c r="E429" s="26" t="s">
        <v>67</v>
      </c>
      <c r="F429" s="27">
        <v>43434</v>
      </c>
      <c r="G429" s="27">
        <v>43441</v>
      </c>
      <c r="H429" s="27">
        <v>210</v>
      </c>
      <c r="I429" s="27" t="s">
        <v>1</v>
      </c>
      <c r="J429" s="26" t="s">
        <v>57</v>
      </c>
      <c r="K429" s="39" t="s">
        <v>3</v>
      </c>
      <c r="L429" t="s">
        <v>319</v>
      </c>
      <c r="O429" t="s">
        <v>0</v>
      </c>
      <c r="P429" t="s">
        <v>158</v>
      </c>
      <c r="Q429" t="s">
        <v>637</v>
      </c>
      <c r="V429" s="1">
        <v>268.11</v>
      </c>
      <c r="X429" s="25" t="s">
        <v>182</v>
      </c>
      <c r="Y429" t="s">
        <v>702</v>
      </c>
      <c r="Z429" t="s">
        <v>702</v>
      </c>
    </row>
    <row r="430" spans="1:26" x14ac:dyDescent="0.35">
      <c r="A430" t="s">
        <v>0</v>
      </c>
      <c r="B430">
        <v>2019</v>
      </c>
      <c r="C430">
        <v>5</v>
      </c>
      <c r="D430" s="26" t="s">
        <v>314</v>
      </c>
      <c r="E430" s="26" t="s">
        <v>67</v>
      </c>
      <c r="F430" s="27">
        <v>43434</v>
      </c>
      <c r="G430" s="27">
        <v>43441</v>
      </c>
      <c r="H430" s="27">
        <v>211</v>
      </c>
      <c r="I430" s="27" t="s">
        <v>1</v>
      </c>
      <c r="J430" s="26" t="s">
        <v>57</v>
      </c>
      <c r="K430" s="39" t="s">
        <v>4</v>
      </c>
      <c r="L430" t="s">
        <v>319</v>
      </c>
      <c r="O430" t="s">
        <v>0</v>
      </c>
      <c r="P430" t="s">
        <v>158</v>
      </c>
      <c r="Q430" t="s">
        <v>637</v>
      </c>
      <c r="V430" s="1">
        <v>146.38999999999999</v>
      </c>
      <c r="X430" s="25" t="s">
        <v>182</v>
      </c>
      <c r="Y430" t="s">
        <v>702</v>
      </c>
      <c r="Z430" t="s">
        <v>702</v>
      </c>
    </row>
    <row r="431" spans="1:26" x14ac:dyDescent="0.35">
      <c r="A431" t="s">
        <v>0</v>
      </c>
      <c r="B431">
        <v>2019</v>
      </c>
      <c r="C431">
        <v>5</v>
      </c>
      <c r="D431" s="26" t="s">
        <v>314</v>
      </c>
      <c r="E431" s="26" t="s">
        <v>67</v>
      </c>
      <c r="F431" s="27">
        <v>43434</v>
      </c>
      <c r="G431" s="27">
        <v>43441</v>
      </c>
      <c r="H431" s="27">
        <v>212</v>
      </c>
      <c r="I431" s="27" t="s">
        <v>1</v>
      </c>
      <c r="J431" s="26" t="s">
        <v>57</v>
      </c>
      <c r="K431" s="39" t="s">
        <v>5</v>
      </c>
      <c r="L431" t="s">
        <v>319</v>
      </c>
      <c r="O431" t="s">
        <v>0</v>
      </c>
      <c r="P431" t="s">
        <v>158</v>
      </c>
      <c r="Q431" t="s">
        <v>637</v>
      </c>
      <c r="V431" s="1">
        <v>25.98</v>
      </c>
      <c r="X431" s="25" t="s">
        <v>182</v>
      </c>
      <c r="Y431" t="s">
        <v>702</v>
      </c>
      <c r="Z431" t="s">
        <v>702</v>
      </c>
    </row>
    <row r="432" spans="1:26" x14ac:dyDescent="0.35">
      <c r="A432" t="s">
        <v>0</v>
      </c>
      <c r="B432">
        <v>2019</v>
      </c>
      <c r="C432">
        <v>5</v>
      </c>
      <c r="D432" s="26" t="s">
        <v>314</v>
      </c>
      <c r="E432" s="26" t="s">
        <v>67</v>
      </c>
      <c r="F432" s="27">
        <v>43434</v>
      </c>
      <c r="G432" s="27">
        <v>43441</v>
      </c>
      <c r="H432" s="27">
        <v>213</v>
      </c>
      <c r="I432" s="27" t="s">
        <v>1</v>
      </c>
      <c r="J432" s="26" t="s">
        <v>57</v>
      </c>
      <c r="K432" s="39" t="s">
        <v>6</v>
      </c>
      <c r="L432" t="s">
        <v>319</v>
      </c>
      <c r="O432" t="s">
        <v>0</v>
      </c>
      <c r="P432" t="s">
        <v>158</v>
      </c>
      <c r="Q432" t="s">
        <v>637</v>
      </c>
      <c r="V432" s="1">
        <v>314.3</v>
      </c>
      <c r="X432" s="25" t="s">
        <v>182</v>
      </c>
      <c r="Y432" t="s">
        <v>702</v>
      </c>
      <c r="Z432" t="s">
        <v>702</v>
      </c>
    </row>
    <row r="433" spans="1:26" x14ac:dyDescent="0.35">
      <c r="A433" t="s">
        <v>0</v>
      </c>
      <c r="B433">
        <v>2019</v>
      </c>
      <c r="C433">
        <v>5</v>
      </c>
      <c r="D433" s="26" t="s">
        <v>314</v>
      </c>
      <c r="E433" s="26" t="s">
        <v>67</v>
      </c>
      <c r="F433" s="27">
        <v>43434</v>
      </c>
      <c r="G433" s="27">
        <v>43441</v>
      </c>
      <c r="H433" s="27">
        <v>214</v>
      </c>
      <c r="I433" s="27" t="s">
        <v>1</v>
      </c>
      <c r="J433" s="26" t="s">
        <v>57</v>
      </c>
      <c r="K433" s="39" t="s">
        <v>8</v>
      </c>
      <c r="L433" t="s">
        <v>319</v>
      </c>
      <c r="O433" t="s">
        <v>0</v>
      </c>
      <c r="P433" t="s">
        <v>158</v>
      </c>
      <c r="Q433" t="s">
        <v>637</v>
      </c>
      <c r="V433" s="1">
        <v>12.3</v>
      </c>
      <c r="X433" s="25" t="s">
        <v>182</v>
      </c>
      <c r="Y433" t="s">
        <v>702</v>
      </c>
      <c r="Z433" t="s">
        <v>702</v>
      </c>
    </row>
    <row r="434" spans="1:26" x14ac:dyDescent="0.35">
      <c r="A434" t="s">
        <v>0</v>
      </c>
      <c r="B434">
        <v>2019</v>
      </c>
      <c r="C434">
        <v>5</v>
      </c>
      <c r="D434" s="26" t="s">
        <v>314</v>
      </c>
      <c r="E434" s="26" t="s">
        <v>67</v>
      </c>
      <c r="F434" s="27">
        <v>43434</v>
      </c>
      <c r="G434" s="27">
        <v>43441</v>
      </c>
      <c r="H434" s="27">
        <v>215</v>
      </c>
      <c r="I434" s="27" t="s">
        <v>1</v>
      </c>
      <c r="J434" s="26" t="s">
        <v>57</v>
      </c>
      <c r="K434" s="39" t="s">
        <v>9</v>
      </c>
      <c r="L434" t="s">
        <v>319</v>
      </c>
      <c r="O434" t="s">
        <v>0</v>
      </c>
      <c r="P434" t="s">
        <v>158</v>
      </c>
      <c r="Q434" t="s">
        <v>637</v>
      </c>
      <c r="V434" s="1">
        <v>18.3</v>
      </c>
      <c r="X434" s="25" t="s">
        <v>182</v>
      </c>
      <c r="Y434" t="s">
        <v>702</v>
      </c>
      <c r="Z434" t="s">
        <v>702</v>
      </c>
    </row>
    <row r="435" spans="1:26" x14ac:dyDescent="0.35">
      <c r="A435" t="s">
        <v>0</v>
      </c>
      <c r="B435">
        <v>2019</v>
      </c>
      <c r="C435">
        <v>5</v>
      </c>
      <c r="D435" s="26" t="s">
        <v>314</v>
      </c>
      <c r="E435" s="26" t="s">
        <v>67</v>
      </c>
      <c r="F435" s="27">
        <v>43434</v>
      </c>
      <c r="G435" s="27">
        <v>43441</v>
      </c>
      <c r="H435" s="27">
        <v>216</v>
      </c>
      <c r="I435" s="27" t="s">
        <v>26</v>
      </c>
      <c r="J435" s="26" t="s">
        <v>57</v>
      </c>
      <c r="K435" s="39" t="s">
        <v>11</v>
      </c>
      <c r="L435" t="s">
        <v>319</v>
      </c>
      <c r="O435" t="s">
        <v>0</v>
      </c>
      <c r="P435" t="s">
        <v>158</v>
      </c>
      <c r="Q435" t="s">
        <v>637</v>
      </c>
      <c r="V435" s="1">
        <v>1983.07</v>
      </c>
      <c r="X435" s="25" t="s">
        <v>182</v>
      </c>
      <c r="Y435" t="s">
        <v>702</v>
      </c>
      <c r="Z435" t="s">
        <v>702</v>
      </c>
    </row>
    <row r="436" spans="1:26" x14ac:dyDescent="0.35">
      <c r="A436" t="s">
        <v>0</v>
      </c>
      <c r="B436">
        <v>2019</v>
      </c>
      <c r="C436">
        <v>5</v>
      </c>
      <c r="D436" s="26" t="s">
        <v>314</v>
      </c>
      <c r="E436" s="26" t="s">
        <v>67</v>
      </c>
      <c r="F436" s="27">
        <v>43434</v>
      </c>
      <c r="G436" s="27">
        <v>43441</v>
      </c>
      <c r="H436" s="27">
        <v>217</v>
      </c>
      <c r="I436" s="27" t="s">
        <v>26</v>
      </c>
      <c r="J436" s="26" t="s">
        <v>57</v>
      </c>
      <c r="K436" s="39" t="s">
        <v>7</v>
      </c>
      <c r="L436" t="s">
        <v>319</v>
      </c>
      <c r="O436" t="s">
        <v>0</v>
      </c>
      <c r="P436" t="s">
        <v>158</v>
      </c>
      <c r="Q436" t="s">
        <v>637</v>
      </c>
      <c r="V436" s="1">
        <v>23.2</v>
      </c>
      <c r="X436" s="25" t="s">
        <v>182</v>
      </c>
      <c r="Y436" t="s">
        <v>702</v>
      </c>
      <c r="Z436" t="s">
        <v>702</v>
      </c>
    </row>
    <row r="437" spans="1:26" x14ac:dyDescent="0.35">
      <c r="A437" t="s">
        <v>0</v>
      </c>
      <c r="B437">
        <v>2019</v>
      </c>
      <c r="C437">
        <v>5</v>
      </c>
      <c r="D437" s="26" t="s">
        <v>314</v>
      </c>
      <c r="E437" s="26" t="s">
        <v>67</v>
      </c>
      <c r="F437" s="27">
        <v>43434</v>
      </c>
      <c r="G437" s="27">
        <v>43441</v>
      </c>
      <c r="H437" s="27">
        <v>218</v>
      </c>
      <c r="I437" s="27" t="s">
        <v>26</v>
      </c>
      <c r="J437" s="26" t="s">
        <v>57</v>
      </c>
      <c r="K437" s="39" t="s">
        <v>3</v>
      </c>
      <c r="L437" t="s">
        <v>319</v>
      </c>
      <c r="O437" t="s">
        <v>0</v>
      </c>
      <c r="P437" t="s">
        <v>158</v>
      </c>
      <c r="Q437" t="s">
        <v>637</v>
      </c>
      <c r="V437" s="1">
        <v>268.11</v>
      </c>
      <c r="X437" s="25" t="s">
        <v>182</v>
      </c>
      <c r="Y437" t="s">
        <v>702</v>
      </c>
      <c r="Z437" t="s">
        <v>702</v>
      </c>
    </row>
    <row r="438" spans="1:26" x14ac:dyDescent="0.35">
      <c r="A438" t="s">
        <v>0</v>
      </c>
      <c r="B438">
        <v>2019</v>
      </c>
      <c r="C438">
        <v>5</v>
      </c>
      <c r="D438" s="26" t="s">
        <v>314</v>
      </c>
      <c r="E438" s="26" t="s">
        <v>67</v>
      </c>
      <c r="F438" s="27">
        <v>43434</v>
      </c>
      <c r="G438" s="27">
        <v>43441</v>
      </c>
      <c r="H438" s="27">
        <v>219</v>
      </c>
      <c r="I438" s="27" t="s">
        <v>26</v>
      </c>
      <c r="J438" s="26" t="s">
        <v>57</v>
      </c>
      <c r="K438" s="39" t="s">
        <v>4</v>
      </c>
      <c r="L438" t="s">
        <v>319</v>
      </c>
      <c r="O438" t="s">
        <v>0</v>
      </c>
      <c r="P438" t="s">
        <v>158</v>
      </c>
      <c r="Q438" t="s">
        <v>637</v>
      </c>
      <c r="V438" s="1">
        <v>146.38999999999999</v>
      </c>
      <c r="X438" s="25" t="s">
        <v>182</v>
      </c>
      <c r="Y438" t="s">
        <v>702</v>
      </c>
      <c r="Z438" t="s">
        <v>702</v>
      </c>
    </row>
    <row r="439" spans="1:26" x14ac:dyDescent="0.35">
      <c r="A439" t="s">
        <v>0</v>
      </c>
      <c r="B439">
        <v>2019</v>
      </c>
      <c r="C439">
        <v>5</v>
      </c>
      <c r="D439" s="26" t="s">
        <v>314</v>
      </c>
      <c r="E439" s="26" t="s">
        <v>67</v>
      </c>
      <c r="F439" s="27">
        <v>43434</v>
      </c>
      <c r="G439" s="27">
        <v>43441</v>
      </c>
      <c r="H439" s="27">
        <v>220</v>
      </c>
      <c r="I439" s="27" t="s">
        <v>26</v>
      </c>
      <c r="J439" s="26" t="s">
        <v>57</v>
      </c>
      <c r="K439" s="39" t="s">
        <v>5</v>
      </c>
      <c r="L439" t="s">
        <v>319</v>
      </c>
      <c r="O439" t="s">
        <v>0</v>
      </c>
      <c r="P439" t="s">
        <v>158</v>
      </c>
      <c r="Q439" t="s">
        <v>637</v>
      </c>
      <c r="V439" s="1">
        <v>25.98</v>
      </c>
      <c r="X439" s="25" t="s">
        <v>182</v>
      </c>
      <c r="Y439" t="s">
        <v>702</v>
      </c>
      <c r="Z439" t="s">
        <v>702</v>
      </c>
    </row>
    <row r="440" spans="1:26" x14ac:dyDescent="0.35">
      <c r="A440" t="s">
        <v>0</v>
      </c>
      <c r="B440">
        <v>2019</v>
      </c>
      <c r="C440">
        <v>5</v>
      </c>
      <c r="D440" s="26" t="s">
        <v>314</v>
      </c>
      <c r="E440" s="26" t="s">
        <v>67</v>
      </c>
      <c r="F440" s="27">
        <v>43434</v>
      </c>
      <c r="G440" s="27">
        <v>43441</v>
      </c>
      <c r="H440" s="27">
        <v>221</v>
      </c>
      <c r="I440" s="27" t="s">
        <v>26</v>
      </c>
      <c r="J440" s="26" t="s">
        <v>57</v>
      </c>
      <c r="K440" s="39" t="s">
        <v>6</v>
      </c>
      <c r="L440" t="s">
        <v>319</v>
      </c>
      <c r="O440" t="s">
        <v>0</v>
      </c>
      <c r="P440" t="s">
        <v>158</v>
      </c>
      <c r="Q440" t="s">
        <v>637</v>
      </c>
      <c r="V440" s="1">
        <v>314.3</v>
      </c>
      <c r="X440" s="25" t="s">
        <v>182</v>
      </c>
      <c r="Y440" t="s">
        <v>702</v>
      </c>
      <c r="Z440" t="s">
        <v>702</v>
      </c>
    </row>
    <row r="441" spans="1:26" x14ac:dyDescent="0.35">
      <c r="A441" t="s">
        <v>0</v>
      </c>
      <c r="B441">
        <v>2019</v>
      </c>
      <c r="C441">
        <v>5</v>
      </c>
      <c r="D441" s="26" t="s">
        <v>314</v>
      </c>
      <c r="E441" s="26" t="s">
        <v>67</v>
      </c>
      <c r="F441" s="27">
        <v>43434</v>
      </c>
      <c r="G441" s="27">
        <v>43441</v>
      </c>
      <c r="H441" s="27">
        <v>222</v>
      </c>
      <c r="I441" s="27" t="s">
        <v>26</v>
      </c>
      <c r="J441" s="26" t="s">
        <v>57</v>
      </c>
      <c r="K441" s="39" t="s">
        <v>8</v>
      </c>
      <c r="L441" t="s">
        <v>319</v>
      </c>
      <c r="O441" t="s">
        <v>0</v>
      </c>
      <c r="P441" t="s">
        <v>158</v>
      </c>
      <c r="Q441" t="s">
        <v>637</v>
      </c>
      <c r="V441" s="1">
        <v>12.3</v>
      </c>
      <c r="X441" s="25" t="s">
        <v>182</v>
      </c>
      <c r="Y441" t="s">
        <v>702</v>
      </c>
      <c r="Z441" t="s">
        <v>702</v>
      </c>
    </row>
    <row r="442" spans="1:26" x14ac:dyDescent="0.35">
      <c r="A442" t="s">
        <v>0</v>
      </c>
      <c r="B442">
        <v>2019</v>
      </c>
      <c r="C442">
        <v>5</v>
      </c>
      <c r="D442" s="26" t="s">
        <v>314</v>
      </c>
      <c r="E442" s="26" t="s">
        <v>67</v>
      </c>
      <c r="F442" s="27">
        <v>43434</v>
      </c>
      <c r="G442" s="27">
        <v>43441</v>
      </c>
      <c r="H442" s="27">
        <v>223</v>
      </c>
      <c r="I442" s="27" t="s">
        <v>26</v>
      </c>
      <c r="J442" s="26" t="s">
        <v>57</v>
      </c>
      <c r="K442" s="39" t="s">
        <v>9</v>
      </c>
      <c r="L442" t="s">
        <v>319</v>
      </c>
      <c r="O442" t="s">
        <v>0</v>
      </c>
      <c r="P442" t="s">
        <v>158</v>
      </c>
      <c r="Q442" t="s">
        <v>637</v>
      </c>
      <c r="V442" s="1">
        <v>18.3</v>
      </c>
      <c r="X442" s="25" t="s">
        <v>182</v>
      </c>
      <c r="Y442" t="s">
        <v>702</v>
      </c>
      <c r="Z442" t="s">
        <v>702</v>
      </c>
    </row>
    <row r="443" spans="1:26" x14ac:dyDescent="0.35">
      <c r="A443" t="s">
        <v>0</v>
      </c>
      <c r="B443">
        <v>2019</v>
      </c>
      <c r="C443">
        <v>5</v>
      </c>
      <c r="D443" s="26" t="s">
        <v>314</v>
      </c>
      <c r="E443" s="26" t="s">
        <v>67</v>
      </c>
      <c r="F443" s="27">
        <v>43434</v>
      </c>
      <c r="G443" s="27">
        <v>43441</v>
      </c>
      <c r="H443" s="27">
        <v>408</v>
      </c>
      <c r="I443" s="27" t="s">
        <v>1</v>
      </c>
      <c r="K443" s="39" t="s">
        <v>12</v>
      </c>
      <c r="L443" t="s">
        <v>322</v>
      </c>
      <c r="P443" t="s">
        <v>158</v>
      </c>
      <c r="V443" s="1">
        <v>-7574.63</v>
      </c>
      <c r="X443" s="25" t="s">
        <v>13</v>
      </c>
      <c r="Y443" t="s">
        <v>702</v>
      </c>
      <c r="Z443" t="s">
        <v>702</v>
      </c>
    </row>
    <row r="444" spans="1:26" x14ac:dyDescent="0.35">
      <c r="A444" t="s">
        <v>0</v>
      </c>
      <c r="B444">
        <v>2019</v>
      </c>
      <c r="C444">
        <v>5</v>
      </c>
      <c r="D444" s="26" t="s">
        <v>314</v>
      </c>
      <c r="E444" s="26" t="s">
        <v>67</v>
      </c>
      <c r="F444" s="27">
        <v>43434</v>
      </c>
      <c r="G444" s="27">
        <v>43441</v>
      </c>
      <c r="H444" s="27">
        <v>410</v>
      </c>
      <c r="I444" s="27" t="s">
        <v>26</v>
      </c>
      <c r="K444" s="39" t="s">
        <v>12</v>
      </c>
      <c r="L444" t="s">
        <v>322</v>
      </c>
      <c r="P444" t="s">
        <v>158</v>
      </c>
      <c r="V444" s="1">
        <v>-7574.63</v>
      </c>
      <c r="X444" s="25" t="s">
        <v>13</v>
      </c>
      <c r="Y444" t="s">
        <v>702</v>
      </c>
      <c r="Z444" t="s">
        <v>702</v>
      </c>
    </row>
    <row r="445" spans="1:26" x14ac:dyDescent="0.35">
      <c r="A445" t="s">
        <v>0</v>
      </c>
      <c r="B445">
        <v>2019</v>
      </c>
      <c r="C445">
        <v>6</v>
      </c>
      <c r="D445" s="26" t="s">
        <v>314</v>
      </c>
      <c r="E445" s="26" t="s">
        <v>69</v>
      </c>
      <c r="F445" s="27">
        <v>43455</v>
      </c>
      <c r="G445" s="27">
        <v>43469</v>
      </c>
      <c r="H445" s="27">
        <v>15</v>
      </c>
      <c r="I445" s="27" t="s">
        <v>26</v>
      </c>
      <c r="J445" s="26" t="s">
        <v>181</v>
      </c>
      <c r="K445" s="39" t="s">
        <v>52</v>
      </c>
      <c r="L445" t="s">
        <v>319</v>
      </c>
      <c r="O445" t="s">
        <v>0</v>
      </c>
      <c r="P445" t="s">
        <v>158</v>
      </c>
      <c r="Q445" t="s">
        <v>637</v>
      </c>
      <c r="V445" s="1">
        <v>2938.15</v>
      </c>
      <c r="X445" s="25" t="s">
        <v>70</v>
      </c>
      <c r="Y445" t="s">
        <v>702</v>
      </c>
      <c r="Z445" t="s">
        <v>702</v>
      </c>
    </row>
    <row r="446" spans="1:26" x14ac:dyDescent="0.35">
      <c r="A446" t="s">
        <v>0</v>
      </c>
      <c r="B446">
        <v>2019</v>
      </c>
      <c r="C446">
        <v>6</v>
      </c>
      <c r="D446" s="26" t="s">
        <v>314</v>
      </c>
      <c r="E446" s="26" t="s">
        <v>69</v>
      </c>
      <c r="F446" s="27">
        <v>43455</v>
      </c>
      <c r="G446" s="27">
        <v>43469</v>
      </c>
      <c r="H446" s="27">
        <v>38</v>
      </c>
      <c r="I446" s="27" t="s">
        <v>1</v>
      </c>
      <c r="J446" s="26" t="s">
        <v>57</v>
      </c>
      <c r="K446" s="39" t="s">
        <v>52</v>
      </c>
      <c r="L446" t="s">
        <v>319</v>
      </c>
      <c r="O446" t="s">
        <v>0</v>
      </c>
      <c r="P446" t="s">
        <v>158</v>
      </c>
      <c r="Q446" t="s">
        <v>637</v>
      </c>
      <c r="V446" s="1">
        <v>2938.15</v>
      </c>
      <c r="X446" s="25" t="s">
        <v>70</v>
      </c>
      <c r="Y446" t="s">
        <v>702</v>
      </c>
      <c r="Z446" t="s">
        <v>702</v>
      </c>
    </row>
    <row r="447" spans="1:26" x14ac:dyDescent="0.35">
      <c r="A447" t="s">
        <v>0</v>
      </c>
      <c r="B447">
        <v>2019</v>
      </c>
      <c r="C447">
        <v>6</v>
      </c>
      <c r="D447" s="26" t="s">
        <v>314</v>
      </c>
      <c r="E447" s="26" t="s">
        <v>69</v>
      </c>
      <c r="F447" s="27">
        <v>43455</v>
      </c>
      <c r="G447" s="27">
        <v>43469</v>
      </c>
      <c r="H447" s="27">
        <v>56</v>
      </c>
      <c r="I447" s="27" t="s">
        <v>26</v>
      </c>
      <c r="K447" s="39" t="s">
        <v>12</v>
      </c>
      <c r="L447" t="s">
        <v>322</v>
      </c>
      <c r="P447" t="s">
        <v>158</v>
      </c>
      <c r="V447" s="1">
        <v>-2938.15</v>
      </c>
      <c r="X447" s="25" t="s">
        <v>13</v>
      </c>
      <c r="Y447" t="s">
        <v>702</v>
      </c>
      <c r="Z447" t="s">
        <v>702</v>
      </c>
    </row>
    <row r="448" spans="1:26" x14ac:dyDescent="0.35">
      <c r="A448" t="s">
        <v>0</v>
      </c>
      <c r="B448">
        <v>2019</v>
      </c>
      <c r="C448">
        <v>6</v>
      </c>
      <c r="D448" s="26" t="s">
        <v>314</v>
      </c>
      <c r="E448" s="26" t="s">
        <v>69</v>
      </c>
      <c r="F448" s="27">
        <v>43455</v>
      </c>
      <c r="G448" s="27">
        <v>43469</v>
      </c>
      <c r="H448" s="27">
        <v>82</v>
      </c>
      <c r="I448" s="27" t="s">
        <v>1</v>
      </c>
      <c r="K448" s="39" t="s">
        <v>12</v>
      </c>
      <c r="L448" t="s">
        <v>322</v>
      </c>
      <c r="P448" t="s">
        <v>158</v>
      </c>
      <c r="V448" s="1">
        <v>-2938.15</v>
      </c>
      <c r="X448" s="25" t="s">
        <v>13</v>
      </c>
      <c r="Y448" t="s">
        <v>702</v>
      </c>
      <c r="Z448" t="s">
        <v>702</v>
      </c>
    </row>
    <row r="449" spans="1:26" x14ac:dyDescent="0.35">
      <c r="A449" t="s">
        <v>0</v>
      </c>
      <c r="B449">
        <v>2019</v>
      </c>
      <c r="C449">
        <v>6</v>
      </c>
      <c r="D449" s="26" t="s">
        <v>314</v>
      </c>
      <c r="E449" s="26" t="s">
        <v>71</v>
      </c>
      <c r="F449" s="27">
        <v>43460</v>
      </c>
      <c r="G449" s="27">
        <v>43460</v>
      </c>
      <c r="H449" s="27">
        <v>15</v>
      </c>
      <c r="I449" s="27" t="s">
        <v>26</v>
      </c>
      <c r="J449" s="26" t="s">
        <v>181</v>
      </c>
      <c r="K449" s="39" t="s">
        <v>51</v>
      </c>
      <c r="L449" t="s">
        <v>319</v>
      </c>
      <c r="O449" t="s">
        <v>0</v>
      </c>
      <c r="P449" t="s">
        <v>158</v>
      </c>
      <c r="Q449" t="s">
        <v>637</v>
      </c>
      <c r="V449" s="1">
        <v>253.87</v>
      </c>
      <c r="X449" s="25" t="s">
        <v>72</v>
      </c>
      <c r="Y449" t="s">
        <v>702</v>
      </c>
      <c r="Z449" t="s">
        <v>702</v>
      </c>
    </row>
    <row r="450" spans="1:26" x14ac:dyDescent="0.35">
      <c r="A450" t="s">
        <v>0</v>
      </c>
      <c r="B450">
        <v>2019</v>
      </c>
      <c r="C450">
        <v>6</v>
      </c>
      <c r="D450" s="26" t="s">
        <v>314</v>
      </c>
      <c r="E450" s="26" t="s">
        <v>71</v>
      </c>
      <c r="F450" s="27">
        <v>43460</v>
      </c>
      <c r="G450" s="27">
        <v>43460</v>
      </c>
      <c r="H450" s="27">
        <v>38</v>
      </c>
      <c r="I450" s="27" t="s">
        <v>1</v>
      </c>
      <c r="J450" s="26" t="s">
        <v>57</v>
      </c>
      <c r="K450" s="39" t="s">
        <v>51</v>
      </c>
      <c r="L450" t="s">
        <v>319</v>
      </c>
      <c r="O450" t="s">
        <v>0</v>
      </c>
      <c r="P450" t="s">
        <v>158</v>
      </c>
      <c r="Q450" t="s">
        <v>637</v>
      </c>
      <c r="V450" s="1">
        <v>253.87</v>
      </c>
      <c r="X450" s="25" t="s">
        <v>72</v>
      </c>
      <c r="Y450" t="s">
        <v>702</v>
      </c>
      <c r="Z450" t="s">
        <v>702</v>
      </c>
    </row>
    <row r="451" spans="1:26" x14ac:dyDescent="0.35">
      <c r="A451" t="s">
        <v>0</v>
      </c>
      <c r="B451">
        <v>2019</v>
      </c>
      <c r="C451">
        <v>6</v>
      </c>
      <c r="D451" s="26" t="s">
        <v>314</v>
      </c>
      <c r="E451" s="26" t="s">
        <v>71</v>
      </c>
      <c r="F451" s="27">
        <v>43460</v>
      </c>
      <c r="G451" s="27">
        <v>43460</v>
      </c>
      <c r="H451" s="27">
        <v>56</v>
      </c>
      <c r="I451" s="27" t="s">
        <v>26</v>
      </c>
      <c r="K451" s="39" t="s">
        <v>12</v>
      </c>
      <c r="L451" t="s">
        <v>322</v>
      </c>
      <c r="P451" t="s">
        <v>158</v>
      </c>
      <c r="V451" s="1">
        <v>-253.87</v>
      </c>
      <c r="X451" s="25" t="s">
        <v>13</v>
      </c>
      <c r="Y451" t="s">
        <v>702</v>
      </c>
      <c r="Z451" t="s">
        <v>702</v>
      </c>
    </row>
    <row r="452" spans="1:26" x14ac:dyDescent="0.35">
      <c r="A452" t="s">
        <v>0</v>
      </c>
      <c r="B452">
        <v>2019</v>
      </c>
      <c r="C452">
        <v>6</v>
      </c>
      <c r="D452" s="26" t="s">
        <v>314</v>
      </c>
      <c r="E452" s="26" t="s">
        <v>71</v>
      </c>
      <c r="F452" s="27">
        <v>43460</v>
      </c>
      <c r="G452" s="27">
        <v>43460</v>
      </c>
      <c r="H452" s="27">
        <v>82</v>
      </c>
      <c r="I452" s="27" t="s">
        <v>1</v>
      </c>
      <c r="K452" s="39" t="s">
        <v>12</v>
      </c>
      <c r="L452" t="s">
        <v>322</v>
      </c>
      <c r="P452" t="s">
        <v>158</v>
      </c>
      <c r="V452" s="1">
        <v>-253.87</v>
      </c>
      <c r="X452" s="25" t="s">
        <v>13</v>
      </c>
      <c r="Y452" t="s">
        <v>702</v>
      </c>
      <c r="Z452" t="s">
        <v>702</v>
      </c>
    </row>
    <row r="453" spans="1:26" x14ac:dyDescent="0.35">
      <c r="A453" t="s">
        <v>0</v>
      </c>
      <c r="B453">
        <v>2019</v>
      </c>
      <c r="C453">
        <v>6</v>
      </c>
      <c r="D453" s="26" t="s">
        <v>314</v>
      </c>
      <c r="E453" s="26" t="s">
        <v>73</v>
      </c>
      <c r="F453" s="27">
        <v>43460</v>
      </c>
      <c r="G453" s="27">
        <v>43460</v>
      </c>
      <c r="H453" s="27">
        <v>16</v>
      </c>
      <c r="I453" s="27" t="s">
        <v>26</v>
      </c>
      <c r="J453" s="26" t="s">
        <v>181</v>
      </c>
      <c r="K453" s="39" t="s">
        <v>74</v>
      </c>
      <c r="L453" t="s">
        <v>319</v>
      </c>
      <c r="O453" t="s">
        <v>0</v>
      </c>
      <c r="P453" t="s">
        <v>158</v>
      </c>
      <c r="Q453" t="s">
        <v>637</v>
      </c>
      <c r="V453" s="1">
        <v>160.86000000000001</v>
      </c>
      <c r="X453" s="25" t="s">
        <v>75</v>
      </c>
      <c r="Y453" t="s">
        <v>702</v>
      </c>
      <c r="Z453" t="s">
        <v>702</v>
      </c>
    </row>
    <row r="454" spans="1:26" x14ac:dyDescent="0.35">
      <c r="A454" t="s">
        <v>0</v>
      </c>
      <c r="B454">
        <v>2019</v>
      </c>
      <c r="C454">
        <v>6</v>
      </c>
      <c r="D454" s="26" t="s">
        <v>314</v>
      </c>
      <c r="E454" s="26" t="s">
        <v>73</v>
      </c>
      <c r="F454" s="27">
        <v>43460</v>
      </c>
      <c r="G454" s="27">
        <v>43460</v>
      </c>
      <c r="H454" s="27">
        <v>39</v>
      </c>
      <c r="I454" s="27" t="s">
        <v>1</v>
      </c>
      <c r="J454" s="26" t="s">
        <v>57</v>
      </c>
      <c r="K454" s="39" t="s">
        <v>74</v>
      </c>
      <c r="L454" t="s">
        <v>319</v>
      </c>
      <c r="O454" t="s">
        <v>0</v>
      </c>
      <c r="P454" t="s">
        <v>158</v>
      </c>
      <c r="Q454" t="s">
        <v>637</v>
      </c>
      <c r="V454" s="1">
        <v>160.86000000000001</v>
      </c>
      <c r="X454" s="25" t="s">
        <v>75</v>
      </c>
      <c r="Y454" t="s">
        <v>702</v>
      </c>
      <c r="Z454" t="s">
        <v>702</v>
      </c>
    </row>
    <row r="455" spans="1:26" x14ac:dyDescent="0.35">
      <c r="A455" t="s">
        <v>0</v>
      </c>
      <c r="B455">
        <v>2019</v>
      </c>
      <c r="C455">
        <v>6</v>
      </c>
      <c r="D455" s="26" t="s">
        <v>314</v>
      </c>
      <c r="E455" s="26" t="s">
        <v>73</v>
      </c>
      <c r="F455" s="27">
        <v>43460</v>
      </c>
      <c r="G455" s="27">
        <v>43460</v>
      </c>
      <c r="H455" s="27">
        <v>59</v>
      </c>
      <c r="I455" s="27" t="s">
        <v>26</v>
      </c>
      <c r="K455" s="39" t="s">
        <v>12</v>
      </c>
      <c r="L455" t="s">
        <v>322</v>
      </c>
      <c r="P455" t="s">
        <v>158</v>
      </c>
      <c r="V455" s="1">
        <v>-160.86000000000001</v>
      </c>
      <c r="X455" s="25" t="s">
        <v>13</v>
      </c>
      <c r="Y455" t="s">
        <v>702</v>
      </c>
      <c r="Z455" t="s">
        <v>702</v>
      </c>
    </row>
    <row r="456" spans="1:26" x14ac:dyDescent="0.35">
      <c r="A456" t="s">
        <v>0</v>
      </c>
      <c r="B456">
        <v>2019</v>
      </c>
      <c r="C456">
        <v>6</v>
      </c>
      <c r="D456" s="26" t="s">
        <v>314</v>
      </c>
      <c r="E456" s="26" t="s">
        <v>73</v>
      </c>
      <c r="F456" s="27">
        <v>43460</v>
      </c>
      <c r="G456" s="27">
        <v>43460</v>
      </c>
      <c r="H456" s="27">
        <v>83</v>
      </c>
      <c r="I456" s="27" t="s">
        <v>1</v>
      </c>
      <c r="K456" s="39" t="s">
        <v>12</v>
      </c>
      <c r="L456" t="s">
        <v>322</v>
      </c>
      <c r="P456" t="s">
        <v>158</v>
      </c>
      <c r="V456" s="1">
        <v>-160.86000000000001</v>
      </c>
      <c r="X456" s="25" t="s">
        <v>13</v>
      </c>
      <c r="Y456" t="s">
        <v>702</v>
      </c>
      <c r="Z456" t="s">
        <v>702</v>
      </c>
    </row>
    <row r="457" spans="1:26" x14ac:dyDescent="0.35">
      <c r="A457" t="s">
        <v>0</v>
      </c>
      <c r="B457">
        <v>2019</v>
      </c>
      <c r="C457">
        <v>6</v>
      </c>
      <c r="D457" s="26" t="s">
        <v>314</v>
      </c>
      <c r="E457" s="26" t="s">
        <v>76</v>
      </c>
      <c r="F457" s="27">
        <v>43460</v>
      </c>
      <c r="G457" s="27">
        <v>43460</v>
      </c>
      <c r="H457" s="27">
        <v>16</v>
      </c>
      <c r="I457" s="27" t="s">
        <v>26</v>
      </c>
      <c r="J457" s="26" t="s">
        <v>181</v>
      </c>
      <c r="K457" s="39" t="s">
        <v>74</v>
      </c>
      <c r="L457" t="s">
        <v>319</v>
      </c>
      <c r="O457" t="s">
        <v>0</v>
      </c>
      <c r="P457" t="s">
        <v>158</v>
      </c>
      <c r="Q457" t="s">
        <v>637</v>
      </c>
      <c r="V457" s="1">
        <v>15.08</v>
      </c>
      <c r="X457" s="25" t="s">
        <v>77</v>
      </c>
      <c r="Y457" t="s">
        <v>702</v>
      </c>
      <c r="Z457" t="s">
        <v>702</v>
      </c>
    </row>
    <row r="458" spans="1:26" x14ac:dyDescent="0.35">
      <c r="A458" t="s">
        <v>0</v>
      </c>
      <c r="B458">
        <v>2019</v>
      </c>
      <c r="C458">
        <v>6</v>
      </c>
      <c r="D458" s="26" t="s">
        <v>314</v>
      </c>
      <c r="E458" s="26" t="s">
        <v>76</v>
      </c>
      <c r="F458" s="27">
        <v>43460</v>
      </c>
      <c r="G458" s="27">
        <v>43460</v>
      </c>
      <c r="H458" s="27">
        <v>39</v>
      </c>
      <c r="I458" s="27" t="s">
        <v>1</v>
      </c>
      <c r="J458" s="26" t="s">
        <v>57</v>
      </c>
      <c r="K458" s="39" t="s">
        <v>74</v>
      </c>
      <c r="L458" t="s">
        <v>319</v>
      </c>
      <c r="O458" t="s">
        <v>0</v>
      </c>
      <c r="P458" t="s">
        <v>158</v>
      </c>
      <c r="Q458" t="s">
        <v>637</v>
      </c>
      <c r="V458" s="1">
        <v>15.08</v>
      </c>
      <c r="X458" s="25" t="s">
        <v>77</v>
      </c>
      <c r="Y458" t="s">
        <v>702</v>
      </c>
      <c r="Z458" t="s">
        <v>702</v>
      </c>
    </row>
    <row r="459" spans="1:26" x14ac:dyDescent="0.35">
      <c r="A459" t="s">
        <v>0</v>
      </c>
      <c r="B459">
        <v>2019</v>
      </c>
      <c r="C459">
        <v>6</v>
      </c>
      <c r="D459" s="26" t="s">
        <v>314</v>
      </c>
      <c r="E459" s="26" t="s">
        <v>76</v>
      </c>
      <c r="F459" s="27">
        <v>43460</v>
      </c>
      <c r="G459" s="27">
        <v>43460</v>
      </c>
      <c r="H459" s="27">
        <v>59</v>
      </c>
      <c r="I459" s="27" t="s">
        <v>26</v>
      </c>
      <c r="K459" s="39" t="s">
        <v>12</v>
      </c>
      <c r="L459" t="s">
        <v>322</v>
      </c>
      <c r="P459" t="s">
        <v>158</v>
      </c>
      <c r="V459" s="1">
        <v>-15.08</v>
      </c>
      <c r="X459" s="25" t="s">
        <v>13</v>
      </c>
      <c r="Y459" t="s">
        <v>702</v>
      </c>
      <c r="Z459" t="s">
        <v>702</v>
      </c>
    </row>
    <row r="460" spans="1:26" x14ac:dyDescent="0.35">
      <c r="A460" t="s">
        <v>0</v>
      </c>
      <c r="B460">
        <v>2019</v>
      </c>
      <c r="C460">
        <v>6</v>
      </c>
      <c r="D460" s="26" t="s">
        <v>314</v>
      </c>
      <c r="E460" s="26" t="s">
        <v>76</v>
      </c>
      <c r="F460" s="27">
        <v>43460</v>
      </c>
      <c r="G460" s="27">
        <v>43460</v>
      </c>
      <c r="H460" s="27">
        <v>83</v>
      </c>
      <c r="I460" s="27" t="s">
        <v>1</v>
      </c>
      <c r="K460" s="39" t="s">
        <v>12</v>
      </c>
      <c r="L460" t="s">
        <v>322</v>
      </c>
      <c r="P460" t="s">
        <v>158</v>
      </c>
      <c r="V460" s="1">
        <v>-15.08</v>
      </c>
      <c r="X460" s="25" t="s">
        <v>13</v>
      </c>
      <c r="Y460" t="s">
        <v>702</v>
      </c>
      <c r="Z460" t="s">
        <v>702</v>
      </c>
    </row>
    <row r="461" spans="1:26" x14ac:dyDescent="0.35">
      <c r="A461" t="s">
        <v>0</v>
      </c>
      <c r="B461">
        <v>2019</v>
      </c>
      <c r="C461">
        <v>6</v>
      </c>
      <c r="D461" s="26" t="s">
        <v>310</v>
      </c>
      <c r="E461" s="26" t="s">
        <v>179</v>
      </c>
      <c r="F461" s="27">
        <v>43465</v>
      </c>
      <c r="G461" s="27">
        <v>43472</v>
      </c>
      <c r="H461" s="27">
        <v>3</v>
      </c>
      <c r="I461" s="27" t="s">
        <v>1</v>
      </c>
      <c r="J461" s="26" t="s">
        <v>57</v>
      </c>
      <c r="K461" s="39" t="s">
        <v>162</v>
      </c>
      <c r="L461" t="s">
        <v>319</v>
      </c>
      <c r="O461" t="s">
        <v>0</v>
      </c>
      <c r="P461" t="s">
        <v>158</v>
      </c>
      <c r="Q461" t="s">
        <v>637</v>
      </c>
      <c r="V461" s="1">
        <v>1639.04</v>
      </c>
      <c r="X461" s="25" t="s">
        <v>180</v>
      </c>
      <c r="Y461" t="s">
        <v>702</v>
      </c>
      <c r="Z461" t="s">
        <v>702</v>
      </c>
    </row>
    <row r="462" spans="1:26" x14ac:dyDescent="0.35">
      <c r="A462" t="s">
        <v>0</v>
      </c>
      <c r="B462">
        <v>2019</v>
      </c>
      <c r="C462">
        <v>6</v>
      </c>
      <c r="D462" s="26" t="s">
        <v>310</v>
      </c>
      <c r="E462" s="26" t="s">
        <v>179</v>
      </c>
      <c r="F462" s="27">
        <v>43465</v>
      </c>
      <c r="G462" s="27">
        <v>43472</v>
      </c>
      <c r="H462" s="27">
        <v>4</v>
      </c>
      <c r="I462" s="27" t="s">
        <v>1</v>
      </c>
      <c r="J462" s="26" t="s">
        <v>57</v>
      </c>
      <c r="K462" s="39" t="s">
        <v>4</v>
      </c>
      <c r="L462" t="s">
        <v>319</v>
      </c>
      <c r="O462" t="s">
        <v>0</v>
      </c>
      <c r="P462" t="s">
        <v>158</v>
      </c>
      <c r="Q462" t="s">
        <v>637</v>
      </c>
      <c r="V462" s="1">
        <v>123.51</v>
      </c>
      <c r="X462" s="25" t="s">
        <v>180</v>
      </c>
      <c r="Y462" t="s">
        <v>702</v>
      </c>
      <c r="Z462" t="s">
        <v>702</v>
      </c>
    </row>
    <row r="463" spans="1:26" x14ac:dyDescent="0.35">
      <c r="A463" t="s">
        <v>0</v>
      </c>
      <c r="B463">
        <v>2019</v>
      </c>
      <c r="C463">
        <v>6</v>
      </c>
      <c r="D463" s="26" t="s">
        <v>310</v>
      </c>
      <c r="E463" s="26" t="s">
        <v>179</v>
      </c>
      <c r="F463" s="27">
        <v>43465</v>
      </c>
      <c r="G463" s="27">
        <v>43472</v>
      </c>
      <c r="H463" s="27">
        <v>5</v>
      </c>
      <c r="I463" s="27" t="s">
        <v>26</v>
      </c>
      <c r="J463" s="26" t="s">
        <v>57</v>
      </c>
      <c r="K463" s="39" t="s">
        <v>162</v>
      </c>
      <c r="L463" t="s">
        <v>319</v>
      </c>
      <c r="O463" t="s">
        <v>0</v>
      </c>
      <c r="P463" t="s">
        <v>158</v>
      </c>
      <c r="Q463" t="s">
        <v>637</v>
      </c>
      <c r="V463" s="1">
        <v>1639.04</v>
      </c>
      <c r="X463" s="25" t="s">
        <v>180</v>
      </c>
      <c r="Y463" t="s">
        <v>702</v>
      </c>
      <c r="Z463" t="s">
        <v>702</v>
      </c>
    </row>
    <row r="464" spans="1:26" x14ac:dyDescent="0.35">
      <c r="A464" t="s">
        <v>0</v>
      </c>
      <c r="B464">
        <v>2019</v>
      </c>
      <c r="C464">
        <v>6</v>
      </c>
      <c r="D464" s="26" t="s">
        <v>310</v>
      </c>
      <c r="E464" s="26" t="s">
        <v>179</v>
      </c>
      <c r="F464" s="27">
        <v>43465</v>
      </c>
      <c r="G464" s="27">
        <v>43472</v>
      </c>
      <c r="H464" s="27">
        <v>6</v>
      </c>
      <c r="I464" s="27" t="s">
        <v>26</v>
      </c>
      <c r="J464" s="26" t="s">
        <v>57</v>
      </c>
      <c r="K464" s="39" t="s">
        <v>4</v>
      </c>
      <c r="L464" t="s">
        <v>319</v>
      </c>
      <c r="O464" t="s">
        <v>0</v>
      </c>
      <c r="P464" t="s">
        <v>158</v>
      </c>
      <c r="Q464" t="s">
        <v>637</v>
      </c>
      <c r="V464" s="1">
        <v>123.51</v>
      </c>
      <c r="X464" s="25" t="s">
        <v>180</v>
      </c>
      <c r="Y464" t="s">
        <v>702</v>
      </c>
      <c r="Z464" t="s">
        <v>702</v>
      </c>
    </row>
    <row r="465" spans="1:26" x14ac:dyDescent="0.35">
      <c r="A465" t="s">
        <v>0</v>
      </c>
      <c r="B465">
        <v>2019</v>
      </c>
      <c r="C465">
        <v>6</v>
      </c>
      <c r="D465" s="26" t="s">
        <v>310</v>
      </c>
      <c r="E465" s="26" t="s">
        <v>179</v>
      </c>
      <c r="F465" s="27">
        <v>43465</v>
      </c>
      <c r="G465" s="27">
        <v>43472</v>
      </c>
      <c r="H465" s="27">
        <v>8</v>
      </c>
      <c r="I465" s="27" t="s">
        <v>1</v>
      </c>
      <c r="K465" s="39" t="s">
        <v>12</v>
      </c>
      <c r="L465" t="s">
        <v>322</v>
      </c>
      <c r="P465" t="s">
        <v>158</v>
      </c>
      <c r="V465" s="1">
        <v>-1762.55</v>
      </c>
      <c r="X465" s="25" t="s">
        <v>13</v>
      </c>
      <c r="Y465" t="s">
        <v>702</v>
      </c>
      <c r="Z465" t="s">
        <v>702</v>
      </c>
    </row>
    <row r="466" spans="1:26" x14ac:dyDescent="0.35">
      <c r="A466" t="s">
        <v>0</v>
      </c>
      <c r="B466">
        <v>2019</v>
      </c>
      <c r="C466">
        <v>6</v>
      </c>
      <c r="D466" s="26" t="s">
        <v>310</v>
      </c>
      <c r="E466" s="26" t="s">
        <v>179</v>
      </c>
      <c r="F466" s="27">
        <v>43465</v>
      </c>
      <c r="G466" s="27">
        <v>43472</v>
      </c>
      <c r="H466" s="27">
        <v>10</v>
      </c>
      <c r="I466" s="27" t="s">
        <v>26</v>
      </c>
      <c r="K466" s="39" t="s">
        <v>12</v>
      </c>
      <c r="L466" t="s">
        <v>322</v>
      </c>
      <c r="P466" t="s">
        <v>158</v>
      </c>
      <c r="V466" s="1">
        <v>-1762.55</v>
      </c>
      <c r="X466" s="25" t="s">
        <v>13</v>
      </c>
      <c r="Y466" t="s">
        <v>702</v>
      </c>
      <c r="Z466" t="s">
        <v>702</v>
      </c>
    </row>
    <row r="467" spans="1:26" x14ac:dyDescent="0.35">
      <c r="A467" t="s">
        <v>0</v>
      </c>
      <c r="B467">
        <v>2019</v>
      </c>
      <c r="C467">
        <v>6</v>
      </c>
      <c r="D467" s="26" t="s">
        <v>314</v>
      </c>
      <c r="E467" s="26" t="s">
        <v>78</v>
      </c>
      <c r="F467" s="27">
        <v>43465</v>
      </c>
      <c r="G467" s="27">
        <v>43473</v>
      </c>
      <c r="H467" s="27">
        <v>59</v>
      </c>
      <c r="I467" s="27" t="s">
        <v>1</v>
      </c>
      <c r="J467" s="26" t="s">
        <v>57</v>
      </c>
      <c r="K467" s="39" t="s">
        <v>11</v>
      </c>
      <c r="L467" t="s">
        <v>319</v>
      </c>
      <c r="O467" t="s">
        <v>0</v>
      </c>
      <c r="P467" t="s">
        <v>158</v>
      </c>
      <c r="Q467" t="s">
        <v>637</v>
      </c>
      <c r="V467" s="1">
        <v>2025.59</v>
      </c>
      <c r="X467" s="25" t="s">
        <v>79</v>
      </c>
      <c r="Y467" t="s">
        <v>702</v>
      </c>
      <c r="Z467" t="s">
        <v>702</v>
      </c>
    </row>
    <row r="468" spans="1:26" x14ac:dyDescent="0.35">
      <c r="A468" t="s">
        <v>0</v>
      </c>
      <c r="B468">
        <v>2019</v>
      </c>
      <c r="C468">
        <v>6</v>
      </c>
      <c r="D468" s="26" t="s">
        <v>314</v>
      </c>
      <c r="E468" s="26" t="s">
        <v>78</v>
      </c>
      <c r="F468" s="27">
        <v>43465</v>
      </c>
      <c r="G468" s="27">
        <v>43473</v>
      </c>
      <c r="H468" s="27">
        <v>60</v>
      </c>
      <c r="I468" s="27" t="s">
        <v>1</v>
      </c>
      <c r="J468" s="26" t="s">
        <v>57</v>
      </c>
      <c r="K468" s="39" t="s">
        <v>7</v>
      </c>
      <c r="L468" t="s">
        <v>319</v>
      </c>
      <c r="O468" t="s">
        <v>0</v>
      </c>
      <c r="P468" t="s">
        <v>158</v>
      </c>
      <c r="Q468" t="s">
        <v>637</v>
      </c>
      <c r="V468" s="1">
        <v>23.7</v>
      </c>
      <c r="X468" s="25" t="s">
        <v>79</v>
      </c>
      <c r="Y468" t="s">
        <v>702</v>
      </c>
      <c r="Z468" t="s">
        <v>702</v>
      </c>
    </row>
    <row r="469" spans="1:26" x14ac:dyDescent="0.35">
      <c r="A469" t="s">
        <v>0</v>
      </c>
      <c r="B469">
        <v>2019</v>
      </c>
      <c r="C469">
        <v>6</v>
      </c>
      <c r="D469" s="26" t="s">
        <v>314</v>
      </c>
      <c r="E469" s="26" t="s">
        <v>78</v>
      </c>
      <c r="F469" s="27">
        <v>43465</v>
      </c>
      <c r="G469" s="27">
        <v>43473</v>
      </c>
      <c r="H469" s="27">
        <v>61</v>
      </c>
      <c r="I469" s="27" t="s">
        <v>1</v>
      </c>
      <c r="J469" s="26" t="s">
        <v>57</v>
      </c>
      <c r="K469" s="39" t="s">
        <v>3</v>
      </c>
      <c r="L469" t="s">
        <v>319</v>
      </c>
      <c r="O469" t="s">
        <v>0</v>
      </c>
      <c r="P469" t="s">
        <v>158</v>
      </c>
      <c r="Q469" t="s">
        <v>637</v>
      </c>
      <c r="V469" s="1">
        <v>273.86</v>
      </c>
      <c r="X469" s="25" t="s">
        <v>79</v>
      </c>
      <c r="Y469" t="s">
        <v>702</v>
      </c>
      <c r="Z469" t="s">
        <v>702</v>
      </c>
    </row>
    <row r="470" spans="1:26" x14ac:dyDescent="0.35">
      <c r="A470" t="s">
        <v>0</v>
      </c>
      <c r="B470">
        <v>2019</v>
      </c>
      <c r="C470">
        <v>6</v>
      </c>
      <c r="D470" s="26" t="s">
        <v>314</v>
      </c>
      <c r="E470" s="26" t="s">
        <v>78</v>
      </c>
      <c r="F470" s="27">
        <v>43465</v>
      </c>
      <c r="G470" s="27">
        <v>43473</v>
      </c>
      <c r="H470" s="27">
        <v>62</v>
      </c>
      <c r="I470" s="27" t="s">
        <v>1</v>
      </c>
      <c r="J470" s="26" t="s">
        <v>57</v>
      </c>
      <c r="K470" s="39" t="s">
        <v>4</v>
      </c>
      <c r="L470" t="s">
        <v>319</v>
      </c>
      <c r="O470" t="s">
        <v>0</v>
      </c>
      <c r="P470" t="s">
        <v>158</v>
      </c>
      <c r="Q470" t="s">
        <v>637</v>
      </c>
      <c r="V470" s="1">
        <v>150.36000000000001</v>
      </c>
      <c r="X470" s="25" t="s">
        <v>79</v>
      </c>
      <c r="Y470" t="s">
        <v>702</v>
      </c>
      <c r="Z470" t="s">
        <v>702</v>
      </c>
    </row>
    <row r="471" spans="1:26" x14ac:dyDescent="0.35">
      <c r="A471" t="s">
        <v>0</v>
      </c>
      <c r="B471">
        <v>2019</v>
      </c>
      <c r="C471">
        <v>6</v>
      </c>
      <c r="D471" s="26" t="s">
        <v>314</v>
      </c>
      <c r="E471" s="26" t="s">
        <v>78</v>
      </c>
      <c r="F471" s="27">
        <v>43465</v>
      </c>
      <c r="G471" s="27">
        <v>43473</v>
      </c>
      <c r="H471" s="27">
        <v>63</v>
      </c>
      <c r="I471" s="27" t="s">
        <v>1</v>
      </c>
      <c r="J471" s="26" t="s">
        <v>57</v>
      </c>
      <c r="K471" s="39" t="s">
        <v>5</v>
      </c>
      <c r="L471" t="s">
        <v>319</v>
      </c>
      <c r="O471" t="s">
        <v>0</v>
      </c>
      <c r="P471" t="s">
        <v>158</v>
      </c>
      <c r="Q471" t="s">
        <v>637</v>
      </c>
      <c r="V471" s="1">
        <v>26.53</v>
      </c>
      <c r="X471" s="25" t="s">
        <v>79</v>
      </c>
      <c r="Y471" t="s">
        <v>702</v>
      </c>
      <c r="Z471" t="s">
        <v>702</v>
      </c>
    </row>
    <row r="472" spans="1:26" x14ac:dyDescent="0.35">
      <c r="A472" t="s">
        <v>0</v>
      </c>
      <c r="B472">
        <v>2019</v>
      </c>
      <c r="C472">
        <v>6</v>
      </c>
      <c r="D472" s="26" t="s">
        <v>314</v>
      </c>
      <c r="E472" s="26" t="s">
        <v>78</v>
      </c>
      <c r="F472" s="27">
        <v>43465</v>
      </c>
      <c r="G472" s="27">
        <v>43473</v>
      </c>
      <c r="H472" s="27">
        <v>64</v>
      </c>
      <c r="I472" s="27" t="s">
        <v>1</v>
      </c>
      <c r="J472" s="26" t="s">
        <v>57</v>
      </c>
      <c r="K472" s="39" t="s">
        <v>6</v>
      </c>
      <c r="L472" t="s">
        <v>319</v>
      </c>
      <c r="O472" t="s">
        <v>0</v>
      </c>
      <c r="P472" t="s">
        <v>158</v>
      </c>
      <c r="Q472" t="s">
        <v>637</v>
      </c>
      <c r="V472" s="1">
        <v>322.61</v>
      </c>
      <c r="X472" s="25" t="s">
        <v>79</v>
      </c>
      <c r="Y472" t="s">
        <v>702</v>
      </c>
      <c r="Z472" t="s">
        <v>702</v>
      </c>
    </row>
    <row r="473" spans="1:26" x14ac:dyDescent="0.35">
      <c r="A473" t="s">
        <v>0</v>
      </c>
      <c r="B473">
        <v>2019</v>
      </c>
      <c r="C473">
        <v>6</v>
      </c>
      <c r="D473" s="26" t="s">
        <v>314</v>
      </c>
      <c r="E473" s="26" t="s">
        <v>78</v>
      </c>
      <c r="F473" s="27">
        <v>43465</v>
      </c>
      <c r="G473" s="27">
        <v>43473</v>
      </c>
      <c r="H473" s="27">
        <v>65</v>
      </c>
      <c r="I473" s="27" t="s">
        <v>1</v>
      </c>
      <c r="J473" s="26" t="s">
        <v>57</v>
      </c>
      <c r="K473" s="39" t="s">
        <v>8</v>
      </c>
      <c r="L473" t="s">
        <v>319</v>
      </c>
      <c r="O473" t="s">
        <v>0</v>
      </c>
      <c r="P473" t="s">
        <v>158</v>
      </c>
      <c r="Q473" t="s">
        <v>637</v>
      </c>
      <c r="V473" s="1">
        <v>12.56</v>
      </c>
      <c r="X473" s="25" t="s">
        <v>79</v>
      </c>
      <c r="Y473" t="s">
        <v>702</v>
      </c>
      <c r="Z473" t="s">
        <v>702</v>
      </c>
    </row>
    <row r="474" spans="1:26" x14ac:dyDescent="0.35">
      <c r="A474" t="s">
        <v>0</v>
      </c>
      <c r="B474">
        <v>2019</v>
      </c>
      <c r="C474">
        <v>6</v>
      </c>
      <c r="D474" s="26" t="s">
        <v>314</v>
      </c>
      <c r="E474" s="26" t="s">
        <v>78</v>
      </c>
      <c r="F474" s="27">
        <v>43465</v>
      </c>
      <c r="G474" s="27">
        <v>43473</v>
      </c>
      <c r="H474" s="27">
        <v>66</v>
      </c>
      <c r="I474" s="27" t="s">
        <v>1</v>
      </c>
      <c r="J474" s="26" t="s">
        <v>57</v>
      </c>
      <c r="K474" s="39" t="s">
        <v>9</v>
      </c>
      <c r="L474" t="s">
        <v>319</v>
      </c>
      <c r="O474" t="s">
        <v>0</v>
      </c>
      <c r="P474" t="s">
        <v>158</v>
      </c>
      <c r="Q474" t="s">
        <v>637</v>
      </c>
      <c r="V474" s="1">
        <v>10.5</v>
      </c>
      <c r="X474" s="25" t="s">
        <v>79</v>
      </c>
      <c r="Y474" t="s">
        <v>702</v>
      </c>
      <c r="Z474" t="s">
        <v>702</v>
      </c>
    </row>
    <row r="475" spans="1:26" x14ac:dyDescent="0.35">
      <c r="A475" t="s">
        <v>0</v>
      </c>
      <c r="B475">
        <v>2019</v>
      </c>
      <c r="C475">
        <v>6</v>
      </c>
      <c r="D475" s="26" t="s">
        <v>314</v>
      </c>
      <c r="E475" s="26" t="s">
        <v>78</v>
      </c>
      <c r="F475" s="27">
        <v>43465</v>
      </c>
      <c r="G475" s="27">
        <v>43473</v>
      </c>
      <c r="H475" s="27">
        <v>67</v>
      </c>
      <c r="I475" s="27" t="s">
        <v>1</v>
      </c>
      <c r="J475" s="26" t="s">
        <v>57</v>
      </c>
      <c r="K475" s="39" t="s">
        <v>62</v>
      </c>
      <c r="L475" t="s">
        <v>319</v>
      </c>
      <c r="O475" t="s">
        <v>0</v>
      </c>
      <c r="P475" t="s">
        <v>158</v>
      </c>
      <c r="Q475" t="s">
        <v>637</v>
      </c>
      <c r="V475" s="1">
        <v>11.81</v>
      </c>
      <c r="X475" s="25" t="s">
        <v>79</v>
      </c>
      <c r="Y475" t="s">
        <v>702</v>
      </c>
      <c r="Z475" t="s">
        <v>702</v>
      </c>
    </row>
    <row r="476" spans="1:26" x14ac:dyDescent="0.35">
      <c r="A476" t="s">
        <v>0</v>
      </c>
      <c r="B476">
        <v>2019</v>
      </c>
      <c r="C476">
        <v>6</v>
      </c>
      <c r="D476" s="26" t="s">
        <v>314</v>
      </c>
      <c r="E476" s="26" t="s">
        <v>78</v>
      </c>
      <c r="F476" s="27">
        <v>43465</v>
      </c>
      <c r="G476" s="27">
        <v>43473</v>
      </c>
      <c r="H476" s="27">
        <v>68</v>
      </c>
      <c r="I476" s="27" t="s">
        <v>26</v>
      </c>
      <c r="J476" s="26" t="s">
        <v>57</v>
      </c>
      <c r="K476" s="39" t="s">
        <v>11</v>
      </c>
      <c r="L476" t="s">
        <v>319</v>
      </c>
      <c r="O476" t="s">
        <v>0</v>
      </c>
      <c r="P476" t="s">
        <v>158</v>
      </c>
      <c r="Q476" t="s">
        <v>637</v>
      </c>
      <c r="V476" s="1">
        <v>2025.59</v>
      </c>
      <c r="X476" s="25" t="s">
        <v>79</v>
      </c>
      <c r="Y476" t="s">
        <v>702</v>
      </c>
      <c r="Z476" t="s">
        <v>702</v>
      </c>
    </row>
    <row r="477" spans="1:26" x14ac:dyDescent="0.35">
      <c r="A477" t="s">
        <v>0</v>
      </c>
      <c r="B477">
        <v>2019</v>
      </c>
      <c r="C477">
        <v>6</v>
      </c>
      <c r="D477" s="26" t="s">
        <v>314</v>
      </c>
      <c r="E477" s="26" t="s">
        <v>78</v>
      </c>
      <c r="F477" s="27">
        <v>43465</v>
      </c>
      <c r="G477" s="27">
        <v>43473</v>
      </c>
      <c r="H477" s="27">
        <v>69</v>
      </c>
      <c r="I477" s="27" t="s">
        <v>26</v>
      </c>
      <c r="J477" s="26" t="s">
        <v>57</v>
      </c>
      <c r="K477" s="39" t="s">
        <v>7</v>
      </c>
      <c r="L477" t="s">
        <v>319</v>
      </c>
      <c r="O477" t="s">
        <v>0</v>
      </c>
      <c r="P477" t="s">
        <v>158</v>
      </c>
      <c r="Q477" t="s">
        <v>637</v>
      </c>
      <c r="V477" s="1">
        <v>23.7</v>
      </c>
      <c r="X477" s="25" t="s">
        <v>79</v>
      </c>
      <c r="Y477" t="s">
        <v>702</v>
      </c>
      <c r="Z477" t="s">
        <v>702</v>
      </c>
    </row>
    <row r="478" spans="1:26" x14ac:dyDescent="0.35">
      <c r="A478" t="s">
        <v>0</v>
      </c>
      <c r="B478">
        <v>2019</v>
      </c>
      <c r="C478">
        <v>6</v>
      </c>
      <c r="D478" s="26" t="s">
        <v>314</v>
      </c>
      <c r="E478" s="26" t="s">
        <v>78</v>
      </c>
      <c r="F478" s="27">
        <v>43465</v>
      </c>
      <c r="G478" s="27">
        <v>43473</v>
      </c>
      <c r="H478" s="27">
        <v>70</v>
      </c>
      <c r="I478" s="27" t="s">
        <v>26</v>
      </c>
      <c r="J478" s="26" t="s">
        <v>57</v>
      </c>
      <c r="K478" s="39" t="s">
        <v>3</v>
      </c>
      <c r="L478" t="s">
        <v>319</v>
      </c>
      <c r="O478" t="s">
        <v>0</v>
      </c>
      <c r="P478" t="s">
        <v>158</v>
      </c>
      <c r="Q478" t="s">
        <v>637</v>
      </c>
      <c r="V478" s="1">
        <v>273.86</v>
      </c>
      <c r="X478" s="25" t="s">
        <v>79</v>
      </c>
      <c r="Y478" t="s">
        <v>702</v>
      </c>
      <c r="Z478" t="s">
        <v>702</v>
      </c>
    </row>
    <row r="479" spans="1:26" x14ac:dyDescent="0.35">
      <c r="A479" t="s">
        <v>0</v>
      </c>
      <c r="B479">
        <v>2019</v>
      </c>
      <c r="C479">
        <v>6</v>
      </c>
      <c r="D479" s="26" t="s">
        <v>314</v>
      </c>
      <c r="E479" s="26" t="s">
        <v>78</v>
      </c>
      <c r="F479" s="27">
        <v>43465</v>
      </c>
      <c r="G479" s="27">
        <v>43473</v>
      </c>
      <c r="H479" s="27">
        <v>71</v>
      </c>
      <c r="I479" s="27" t="s">
        <v>26</v>
      </c>
      <c r="J479" s="26" t="s">
        <v>57</v>
      </c>
      <c r="K479" s="39" t="s">
        <v>4</v>
      </c>
      <c r="L479" t="s">
        <v>319</v>
      </c>
      <c r="O479" t="s">
        <v>0</v>
      </c>
      <c r="P479" t="s">
        <v>158</v>
      </c>
      <c r="Q479" t="s">
        <v>637</v>
      </c>
      <c r="V479" s="1">
        <v>150.36000000000001</v>
      </c>
      <c r="X479" s="25" t="s">
        <v>79</v>
      </c>
      <c r="Y479" t="s">
        <v>702</v>
      </c>
      <c r="Z479" t="s">
        <v>702</v>
      </c>
    </row>
    <row r="480" spans="1:26" x14ac:dyDescent="0.35">
      <c r="A480" t="s">
        <v>0</v>
      </c>
      <c r="B480">
        <v>2019</v>
      </c>
      <c r="C480">
        <v>6</v>
      </c>
      <c r="D480" s="26" t="s">
        <v>314</v>
      </c>
      <c r="E480" s="26" t="s">
        <v>78</v>
      </c>
      <c r="F480" s="27">
        <v>43465</v>
      </c>
      <c r="G480" s="27">
        <v>43473</v>
      </c>
      <c r="H480" s="27">
        <v>72</v>
      </c>
      <c r="I480" s="27" t="s">
        <v>26</v>
      </c>
      <c r="J480" s="26" t="s">
        <v>57</v>
      </c>
      <c r="K480" s="39" t="s">
        <v>5</v>
      </c>
      <c r="L480" t="s">
        <v>319</v>
      </c>
      <c r="O480" t="s">
        <v>0</v>
      </c>
      <c r="P480" t="s">
        <v>158</v>
      </c>
      <c r="Q480" t="s">
        <v>637</v>
      </c>
      <c r="V480" s="1">
        <v>26.53</v>
      </c>
      <c r="X480" s="25" t="s">
        <v>79</v>
      </c>
      <c r="Y480" t="s">
        <v>702</v>
      </c>
      <c r="Z480" t="s">
        <v>702</v>
      </c>
    </row>
    <row r="481" spans="1:26" x14ac:dyDescent="0.35">
      <c r="A481" t="s">
        <v>0</v>
      </c>
      <c r="B481">
        <v>2019</v>
      </c>
      <c r="C481">
        <v>6</v>
      </c>
      <c r="D481" s="26" t="s">
        <v>314</v>
      </c>
      <c r="E481" s="26" t="s">
        <v>78</v>
      </c>
      <c r="F481" s="27">
        <v>43465</v>
      </c>
      <c r="G481" s="27">
        <v>43473</v>
      </c>
      <c r="H481" s="27">
        <v>73</v>
      </c>
      <c r="I481" s="27" t="s">
        <v>26</v>
      </c>
      <c r="J481" s="26" t="s">
        <v>57</v>
      </c>
      <c r="K481" s="39" t="s">
        <v>6</v>
      </c>
      <c r="L481" t="s">
        <v>319</v>
      </c>
      <c r="O481" t="s">
        <v>0</v>
      </c>
      <c r="P481" t="s">
        <v>158</v>
      </c>
      <c r="Q481" t="s">
        <v>637</v>
      </c>
      <c r="V481" s="1">
        <v>322.61</v>
      </c>
      <c r="X481" s="25" t="s">
        <v>79</v>
      </c>
      <c r="Y481" t="s">
        <v>702</v>
      </c>
      <c r="Z481" t="s">
        <v>702</v>
      </c>
    </row>
    <row r="482" spans="1:26" x14ac:dyDescent="0.35">
      <c r="A482" t="s">
        <v>0</v>
      </c>
      <c r="B482">
        <v>2019</v>
      </c>
      <c r="C482">
        <v>6</v>
      </c>
      <c r="D482" s="26" t="s">
        <v>314</v>
      </c>
      <c r="E482" s="26" t="s">
        <v>78</v>
      </c>
      <c r="F482" s="27">
        <v>43465</v>
      </c>
      <c r="G482" s="27">
        <v>43473</v>
      </c>
      <c r="H482" s="27">
        <v>74</v>
      </c>
      <c r="I482" s="27" t="s">
        <v>26</v>
      </c>
      <c r="J482" s="26" t="s">
        <v>57</v>
      </c>
      <c r="K482" s="39" t="s">
        <v>8</v>
      </c>
      <c r="L482" t="s">
        <v>319</v>
      </c>
      <c r="O482" t="s">
        <v>0</v>
      </c>
      <c r="P482" t="s">
        <v>158</v>
      </c>
      <c r="Q482" t="s">
        <v>637</v>
      </c>
      <c r="V482" s="1">
        <v>12.56</v>
      </c>
      <c r="X482" s="25" t="s">
        <v>79</v>
      </c>
      <c r="Y482" t="s">
        <v>702</v>
      </c>
      <c r="Z482" t="s">
        <v>702</v>
      </c>
    </row>
    <row r="483" spans="1:26" x14ac:dyDescent="0.35">
      <c r="A483" t="s">
        <v>0</v>
      </c>
      <c r="B483">
        <v>2019</v>
      </c>
      <c r="C483">
        <v>6</v>
      </c>
      <c r="D483" s="26" t="s">
        <v>314</v>
      </c>
      <c r="E483" s="26" t="s">
        <v>78</v>
      </c>
      <c r="F483" s="27">
        <v>43465</v>
      </c>
      <c r="G483" s="27">
        <v>43473</v>
      </c>
      <c r="H483" s="27">
        <v>75</v>
      </c>
      <c r="I483" s="27" t="s">
        <v>26</v>
      </c>
      <c r="J483" s="26" t="s">
        <v>57</v>
      </c>
      <c r="K483" s="39" t="s">
        <v>9</v>
      </c>
      <c r="L483" t="s">
        <v>319</v>
      </c>
      <c r="O483" t="s">
        <v>0</v>
      </c>
      <c r="P483" t="s">
        <v>158</v>
      </c>
      <c r="Q483" t="s">
        <v>637</v>
      </c>
      <c r="V483" s="1">
        <v>10.5</v>
      </c>
      <c r="X483" s="25" t="s">
        <v>79</v>
      </c>
      <c r="Y483" t="s">
        <v>702</v>
      </c>
      <c r="Z483" t="s">
        <v>702</v>
      </c>
    </row>
    <row r="484" spans="1:26" x14ac:dyDescent="0.35">
      <c r="A484" t="s">
        <v>0</v>
      </c>
      <c r="B484">
        <v>2019</v>
      </c>
      <c r="C484">
        <v>6</v>
      </c>
      <c r="D484" s="26" t="s">
        <v>314</v>
      </c>
      <c r="E484" s="26" t="s">
        <v>78</v>
      </c>
      <c r="F484" s="27">
        <v>43465</v>
      </c>
      <c r="G484" s="27">
        <v>43473</v>
      </c>
      <c r="H484" s="27">
        <v>76</v>
      </c>
      <c r="I484" s="27" t="s">
        <v>26</v>
      </c>
      <c r="J484" s="26" t="s">
        <v>57</v>
      </c>
      <c r="K484" s="39" t="s">
        <v>62</v>
      </c>
      <c r="L484" t="s">
        <v>319</v>
      </c>
      <c r="O484" t="s">
        <v>0</v>
      </c>
      <c r="P484" t="s">
        <v>158</v>
      </c>
      <c r="Q484" t="s">
        <v>637</v>
      </c>
      <c r="V484" s="1">
        <v>11.81</v>
      </c>
      <c r="X484" s="25" t="s">
        <v>79</v>
      </c>
      <c r="Y484" t="s">
        <v>702</v>
      </c>
      <c r="Z484" t="s">
        <v>702</v>
      </c>
    </row>
    <row r="485" spans="1:26" x14ac:dyDescent="0.35">
      <c r="A485" t="s">
        <v>0</v>
      </c>
      <c r="B485">
        <v>2019</v>
      </c>
      <c r="C485">
        <v>6</v>
      </c>
      <c r="D485" s="26" t="s">
        <v>314</v>
      </c>
      <c r="E485" s="26" t="s">
        <v>78</v>
      </c>
      <c r="F485" s="27">
        <v>43465</v>
      </c>
      <c r="G485" s="27">
        <v>43473</v>
      </c>
      <c r="H485" s="27">
        <v>187</v>
      </c>
      <c r="I485" s="27" t="s">
        <v>1</v>
      </c>
      <c r="J485" s="26" t="s">
        <v>57</v>
      </c>
      <c r="K485" s="39" t="s">
        <v>11</v>
      </c>
      <c r="L485" t="s">
        <v>319</v>
      </c>
      <c r="O485" t="s">
        <v>0</v>
      </c>
      <c r="P485" t="s">
        <v>158</v>
      </c>
      <c r="Q485" t="s">
        <v>637</v>
      </c>
      <c r="V485" s="1">
        <v>2113.11</v>
      </c>
      <c r="X485" s="25" t="s">
        <v>178</v>
      </c>
      <c r="Y485" t="s">
        <v>702</v>
      </c>
      <c r="Z485" t="s">
        <v>702</v>
      </c>
    </row>
    <row r="486" spans="1:26" x14ac:dyDescent="0.35">
      <c r="A486" t="s">
        <v>0</v>
      </c>
      <c r="B486">
        <v>2019</v>
      </c>
      <c r="C486">
        <v>6</v>
      </c>
      <c r="D486" s="26" t="s">
        <v>314</v>
      </c>
      <c r="E486" s="26" t="s">
        <v>78</v>
      </c>
      <c r="F486" s="27">
        <v>43465</v>
      </c>
      <c r="G486" s="27">
        <v>43473</v>
      </c>
      <c r="H486" s="27">
        <v>188</v>
      </c>
      <c r="I486" s="27" t="s">
        <v>1</v>
      </c>
      <c r="J486" s="26" t="s">
        <v>57</v>
      </c>
      <c r="K486" s="39" t="s">
        <v>7</v>
      </c>
      <c r="L486" t="s">
        <v>319</v>
      </c>
      <c r="O486" t="s">
        <v>0</v>
      </c>
      <c r="P486" t="s">
        <v>158</v>
      </c>
      <c r="Q486" t="s">
        <v>637</v>
      </c>
      <c r="V486" s="1">
        <v>24.73</v>
      </c>
      <c r="X486" s="25" t="s">
        <v>178</v>
      </c>
      <c r="Y486" t="s">
        <v>702</v>
      </c>
      <c r="Z486" t="s">
        <v>702</v>
      </c>
    </row>
    <row r="487" spans="1:26" x14ac:dyDescent="0.35">
      <c r="A487" t="s">
        <v>0</v>
      </c>
      <c r="B487">
        <v>2019</v>
      </c>
      <c r="C487">
        <v>6</v>
      </c>
      <c r="D487" s="26" t="s">
        <v>314</v>
      </c>
      <c r="E487" s="26" t="s">
        <v>78</v>
      </c>
      <c r="F487" s="27">
        <v>43465</v>
      </c>
      <c r="G487" s="27">
        <v>43473</v>
      </c>
      <c r="H487" s="27">
        <v>189</v>
      </c>
      <c r="I487" s="27" t="s">
        <v>1</v>
      </c>
      <c r="J487" s="26" t="s">
        <v>57</v>
      </c>
      <c r="K487" s="39" t="s">
        <v>3</v>
      </c>
      <c r="L487" t="s">
        <v>319</v>
      </c>
      <c r="O487" t="s">
        <v>0</v>
      </c>
      <c r="P487" t="s">
        <v>158</v>
      </c>
      <c r="Q487" t="s">
        <v>637</v>
      </c>
      <c r="V487" s="1">
        <v>285.69</v>
      </c>
      <c r="X487" s="25" t="s">
        <v>178</v>
      </c>
      <c r="Y487" t="s">
        <v>702</v>
      </c>
      <c r="Z487" t="s">
        <v>702</v>
      </c>
    </row>
    <row r="488" spans="1:26" x14ac:dyDescent="0.35">
      <c r="A488" t="s">
        <v>0</v>
      </c>
      <c r="B488">
        <v>2019</v>
      </c>
      <c r="C488">
        <v>6</v>
      </c>
      <c r="D488" s="26" t="s">
        <v>314</v>
      </c>
      <c r="E488" s="26" t="s">
        <v>78</v>
      </c>
      <c r="F488" s="27">
        <v>43465</v>
      </c>
      <c r="G488" s="27">
        <v>43473</v>
      </c>
      <c r="H488" s="27">
        <v>190</v>
      </c>
      <c r="I488" s="27" t="s">
        <v>1</v>
      </c>
      <c r="J488" s="26" t="s">
        <v>57</v>
      </c>
      <c r="K488" s="39" t="s">
        <v>4</v>
      </c>
      <c r="L488" t="s">
        <v>319</v>
      </c>
      <c r="O488" t="s">
        <v>0</v>
      </c>
      <c r="P488" t="s">
        <v>158</v>
      </c>
      <c r="Q488" t="s">
        <v>637</v>
      </c>
      <c r="V488" s="1">
        <v>155.99</v>
      </c>
      <c r="X488" s="25" t="s">
        <v>178</v>
      </c>
      <c r="Y488" t="s">
        <v>702</v>
      </c>
      <c r="Z488" t="s">
        <v>702</v>
      </c>
    </row>
    <row r="489" spans="1:26" x14ac:dyDescent="0.35">
      <c r="A489" t="s">
        <v>0</v>
      </c>
      <c r="B489">
        <v>2019</v>
      </c>
      <c r="C489">
        <v>6</v>
      </c>
      <c r="D489" s="26" t="s">
        <v>314</v>
      </c>
      <c r="E489" s="26" t="s">
        <v>78</v>
      </c>
      <c r="F489" s="27">
        <v>43465</v>
      </c>
      <c r="G489" s="27">
        <v>43473</v>
      </c>
      <c r="H489" s="27">
        <v>191</v>
      </c>
      <c r="I489" s="27" t="s">
        <v>1</v>
      </c>
      <c r="J489" s="26" t="s">
        <v>57</v>
      </c>
      <c r="K489" s="39" t="s">
        <v>5</v>
      </c>
      <c r="L489" t="s">
        <v>319</v>
      </c>
      <c r="O489" t="s">
        <v>0</v>
      </c>
      <c r="P489" t="s">
        <v>158</v>
      </c>
      <c r="Q489" t="s">
        <v>637</v>
      </c>
      <c r="V489" s="1">
        <v>27.69</v>
      </c>
      <c r="X489" s="25" t="s">
        <v>178</v>
      </c>
      <c r="Y489" t="s">
        <v>702</v>
      </c>
      <c r="Z489" t="s">
        <v>702</v>
      </c>
    </row>
    <row r="490" spans="1:26" x14ac:dyDescent="0.35">
      <c r="A490" t="s">
        <v>0</v>
      </c>
      <c r="B490">
        <v>2019</v>
      </c>
      <c r="C490">
        <v>6</v>
      </c>
      <c r="D490" s="26" t="s">
        <v>314</v>
      </c>
      <c r="E490" s="26" t="s">
        <v>78</v>
      </c>
      <c r="F490" s="27">
        <v>43465</v>
      </c>
      <c r="G490" s="27">
        <v>43473</v>
      </c>
      <c r="H490" s="27">
        <v>192</v>
      </c>
      <c r="I490" s="27" t="s">
        <v>1</v>
      </c>
      <c r="J490" s="26" t="s">
        <v>57</v>
      </c>
      <c r="K490" s="39" t="s">
        <v>6</v>
      </c>
      <c r="L490" t="s">
        <v>319</v>
      </c>
      <c r="O490" t="s">
        <v>0</v>
      </c>
      <c r="P490" t="s">
        <v>158</v>
      </c>
      <c r="Q490" t="s">
        <v>637</v>
      </c>
      <c r="V490" s="1">
        <v>334.91</v>
      </c>
      <c r="X490" s="25" t="s">
        <v>178</v>
      </c>
      <c r="Y490" t="s">
        <v>702</v>
      </c>
      <c r="Z490" t="s">
        <v>702</v>
      </c>
    </row>
    <row r="491" spans="1:26" x14ac:dyDescent="0.35">
      <c r="A491" t="s">
        <v>0</v>
      </c>
      <c r="B491">
        <v>2019</v>
      </c>
      <c r="C491">
        <v>6</v>
      </c>
      <c r="D491" s="26" t="s">
        <v>314</v>
      </c>
      <c r="E491" s="26" t="s">
        <v>78</v>
      </c>
      <c r="F491" s="27">
        <v>43465</v>
      </c>
      <c r="G491" s="27">
        <v>43473</v>
      </c>
      <c r="H491" s="27">
        <v>193</v>
      </c>
      <c r="I491" s="27" t="s">
        <v>1</v>
      </c>
      <c r="J491" s="26" t="s">
        <v>57</v>
      </c>
      <c r="K491" s="39" t="s">
        <v>8</v>
      </c>
      <c r="L491" t="s">
        <v>319</v>
      </c>
      <c r="O491" t="s">
        <v>0</v>
      </c>
      <c r="P491" t="s">
        <v>158</v>
      </c>
      <c r="Q491" t="s">
        <v>637</v>
      </c>
      <c r="V491" s="1">
        <v>13.1</v>
      </c>
      <c r="X491" s="25" t="s">
        <v>178</v>
      </c>
      <c r="Y491" t="s">
        <v>702</v>
      </c>
      <c r="Z491" t="s">
        <v>702</v>
      </c>
    </row>
    <row r="492" spans="1:26" x14ac:dyDescent="0.35">
      <c r="A492" t="s">
        <v>0</v>
      </c>
      <c r="B492">
        <v>2019</v>
      </c>
      <c r="C492">
        <v>6</v>
      </c>
      <c r="D492" s="26" t="s">
        <v>314</v>
      </c>
      <c r="E492" s="26" t="s">
        <v>78</v>
      </c>
      <c r="F492" s="27">
        <v>43465</v>
      </c>
      <c r="G492" s="27">
        <v>43473</v>
      </c>
      <c r="H492" s="27">
        <v>194</v>
      </c>
      <c r="I492" s="27" t="s">
        <v>1</v>
      </c>
      <c r="J492" s="26" t="s">
        <v>57</v>
      </c>
      <c r="K492" s="39" t="s">
        <v>9</v>
      </c>
      <c r="L492" t="s">
        <v>319</v>
      </c>
      <c r="O492" t="s">
        <v>0</v>
      </c>
      <c r="P492" t="s">
        <v>158</v>
      </c>
      <c r="Q492" t="s">
        <v>637</v>
      </c>
      <c r="V492" s="1">
        <v>9.75</v>
      </c>
      <c r="X492" s="25" t="s">
        <v>178</v>
      </c>
      <c r="Y492" t="s">
        <v>702</v>
      </c>
      <c r="Z492" t="s">
        <v>702</v>
      </c>
    </row>
    <row r="493" spans="1:26" x14ac:dyDescent="0.35">
      <c r="A493" t="s">
        <v>0</v>
      </c>
      <c r="B493">
        <v>2019</v>
      </c>
      <c r="C493">
        <v>6</v>
      </c>
      <c r="D493" s="26" t="s">
        <v>314</v>
      </c>
      <c r="E493" s="26" t="s">
        <v>78</v>
      </c>
      <c r="F493" s="27">
        <v>43465</v>
      </c>
      <c r="G493" s="27">
        <v>43473</v>
      </c>
      <c r="H493" s="27">
        <v>195</v>
      </c>
      <c r="I493" s="27" t="s">
        <v>26</v>
      </c>
      <c r="J493" s="26" t="s">
        <v>57</v>
      </c>
      <c r="K493" s="39" t="s">
        <v>11</v>
      </c>
      <c r="L493" t="s">
        <v>319</v>
      </c>
      <c r="O493" t="s">
        <v>0</v>
      </c>
      <c r="P493" t="s">
        <v>158</v>
      </c>
      <c r="Q493" t="s">
        <v>637</v>
      </c>
      <c r="V493" s="1">
        <v>2113.1</v>
      </c>
      <c r="X493" s="25" t="s">
        <v>178</v>
      </c>
      <c r="Y493" t="s">
        <v>702</v>
      </c>
      <c r="Z493" t="s">
        <v>702</v>
      </c>
    </row>
    <row r="494" spans="1:26" x14ac:dyDescent="0.35">
      <c r="A494" t="s">
        <v>0</v>
      </c>
      <c r="B494">
        <v>2019</v>
      </c>
      <c r="C494">
        <v>6</v>
      </c>
      <c r="D494" s="26" t="s">
        <v>314</v>
      </c>
      <c r="E494" s="26" t="s">
        <v>78</v>
      </c>
      <c r="F494" s="27">
        <v>43465</v>
      </c>
      <c r="G494" s="27">
        <v>43473</v>
      </c>
      <c r="H494" s="27">
        <v>196</v>
      </c>
      <c r="I494" s="27" t="s">
        <v>26</v>
      </c>
      <c r="J494" s="26" t="s">
        <v>57</v>
      </c>
      <c r="K494" s="39" t="s">
        <v>7</v>
      </c>
      <c r="L494" t="s">
        <v>319</v>
      </c>
      <c r="O494" t="s">
        <v>0</v>
      </c>
      <c r="P494" t="s">
        <v>158</v>
      </c>
      <c r="Q494" t="s">
        <v>637</v>
      </c>
      <c r="V494" s="1">
        <v>24.73</v>
      </c>
      <c r="X494" s="25" t="s">
        <v>178</v>
      </c>
      <c r="Y494" t="s">
        <v>702</v>
      </c>
      <c r="Z494" t="s">
        <v>702</v>
      </c>
    </row>
    <row r="495" spans="1:26" x14ac:dyDescent="0.35">
      <c r="A495" t="s">
        <v>0</v>
      </c>
      <c r="B495">
        <v>2019</v>
      </c>
      <c r="C495">
        <v>6</v>
      </c>
      <c r="D495" s="26" t="s">
        <v>314</v>
      </c>
      <c r="E495" s="26" t="s">
        <v>78</v>
      </c>
      <c r="F495" s="27">
        <v>43465</v>
      </c>
      <c r="G495" s="27">
        <v>43473</v>
      </c>
      <c r="H495" s="27">
        <v>197</v>
      </c>
      <c r="I495" s="27" t="s">
        <v>26</v>
      </c>
      <c r="J495" s="26" t="s">
        <v>57</v>
      </c>
      <c r="K495" s="39" t="s">
        <v>3</v>
      </c>
      <c r="L495" t="s">
        <v>319</v>
      </c>
      <c r="O495" t="s">
        <v>0</v>
      </c>
      <c r="P495" t="s">
        <v>158</v>
      </c>
      <c r="Q495" t="s">
        <v>637</v>
      </c>
      <c r="V495" s="1">
        <v>285.69</v>
      </c>
      <c r="X495" s="25" t="s">
        <v>178</v>
      </c>
      <c r="Y495" t="s">
        <v>702</v>
      </c>
      <c r="Z495" t="s">
        <v>702</v>
      </c>
    </row>
    <row r="496" spans="1:26" x14ac:dyDescent="0.35">
      <c r="A496" t="s">
        <v>0</v>
      </c>
      <c r="B496">
        <v>2019</v>
      </c>
      <c r="C496">
        <v>6</v>
      </c>
      <c r="D496" s="26" t="s">
        <v>314</v>
      </c>
      <c r="E496" s="26" t="s">
        <v>78</v>
      </c>
      <c r="F496" s="27">
        <v>43465</v>
      </c>
      <c r="G496" s="27">
        <v>43473</v>
      </c>
      <c r="H496" s="27">
        <v>198</v>
      </c>
      <c r="I496" s="27" t="s">
        <v>26</v>
      </c>
      <c r="J496" s="26" t="s">
        <v>57</v>
      </c>
      <c r="K496" s="39" t="s">
        <v>4</v>
      </c>
      <c r="L496" t="s">
        <v>319</v>
      </c>
      <c r="O496" t="s">
        <v>0</v>
      </c>
      <c r="P496" t="s">
        <v>158</v>
      </c>
      <c r="Q496" t="s">
        <v>637</v>
      </c>
      <c r="V496" s="1">
        <v>155.97999999999999</v>
      </c>
      <c r="X496" s="25" t="s">
        <v>178</v>
      </c>
      <c r="Y496" t="s">
        <v>702</v>
      </c>
      <c r="Z496" t="s">
        <v>702</v>
      </c>
    </row>
    <row r="497" spans="1:26" x14ac:dyDescent="0.35">
      <c r="A497" t="s">
        <v>0</v>
      </c>
      <c r="B497">
        <v>2019</v>
      </c>
      <c r="C497">
        <v>6</v>
      </c>
      <c r="D497" s="26" t="s">
        <v>314</v>
      </c>
      <c r="E497" s="26" t="s">
        <v>78</v>
      </c>
      <c r="F497" s="27">
        <v>43465</v>
      </c>
      <c r="G497" s="27">
        <v>43473</v>
      </c>
      <c r="H497" s="27">
        <v>199</v>
      </c>
      <c r="I497" s="27" t="s">
        <v>26</v>
      </c>
      <c r="J497" s="26" t="s">
        <v>57</v>
      </c>
      <c r="K497" s="39" t="s">
        <v>5</v>
      </c>
      <c r="L497" t="s">
        <v>319</v>
      </c>
      <c r="O497" t="s">
        <v>0</v>
      </c>
      <c r="P497" t="s">
        <v>158</v>
      </c>
      <c r="Q497" t="s">
        <v>637</v>
      </c>
      <c r="V497" s="1">
        <v>27.68</v>
      </c>
      <c r="X497" s="25" t="s">
        <v>178</v>
      </c>
      <c r="Y497" t="s">
        <v>702</v>
      </c>
      <c r="Z497" t="s">
        <v>702</v>
      </c>
    </row>
    <row r="498" spans="1:26" x14ac:dyDescent="0.35">
      <c r="A498" t="s">
        <v>0</v>
      </c>
      <c r="B498">
        <v>2019</v>
      </c>
      <c r="C498">
        <v>6</v>
      </c>
      <c r="D498" s="26" t="s">
        <v>314</v>
      </c>
      <c r="E498" s="26" t="s">
        <v>78</v>
      </c>
      <c r="F498" s="27">
        <v>43465</v>
      </c>
      <c r="G498" s="27">
        <v>43473</v>
      </c>
      <c r="H498" s="27">
        <v>200</v>
      </c>
      <c r="I498" s="27" t="s">
        <v>26</v>
      </c>
      <c r="J498" s="26" t="s">
        <v>57</v>
      </c>
      <c r="K498" s="39" t="s">
        <v>6</v>
      </c>
      <c r="L498" t="s">
        <v>319</v>
      </c>
      <c r="O498" t="s">
        <v>0</v>
      </c>
      <c r="P498" t="s">
        <v>158</v>
      </c>
      <c r="Q498" t="s">
        <v>637</v>
      </c>
      <c r="V498" s="1">
        <v>334.91</v>
      </c>
      <c r="X498" s="25" t="s">
        <v>178</v>
      </c>
      <c r="Y498" t="s">
        <v>702</v>
      </c>
      <c r="Z498" t="s">
        <v>702</v>
      </c>
    </row>
    <row r="499" spans="1:26" x14ac:dyDescent="0.35">
      <c r="A499" t="s">
        <v>0</v>
      </c>
      <c r="B499">
        <v>2019</v>
      </c>
      <c r="C499">
        <v>6</v>
      </c>
      <c r="D499" s="26" t="s">
        <v>314</v>
      </c>
      <c r="E499" s="26" t="s">
        <v>78</v>
      </c>
      <c r="F499" s="27">
        <v>43465</v>
      </c>
      <c r="G499" s="27">
        <v>43473</v>
      </c>
      <c r="H499" s="27">
        <v>201</v>
      </c>
      <c r="I499" s="27" t="s">
        <v>26</v>
      </c>
      <c r="J499" s="26" t="s">
        <v>57</v>
      </c>
      <c r="K499" s="39" t="s">
        <v>8</v>
      </c>
      <c r="L499" t="s">
        <v>319</v>
      </c>
      <c r="O499" t="s">
        <v>0</v>
      </c>
      <c r="P499" t="s">
        <v>158</v>
      </c>
      <c r="Q499" t="s">
        <v>637</v>
      </c>
      <c r="V499" s="1">
        <v>13.1</v>
      </c>
      <c r="X499" s="25" t="s">
        <v>178</v>
      </c>
      <c r="Y499" t="s">
        <v>702</v>
      </c>
      <c r="Z499" t="s">
        <v>702</v>
      </c>
    </row>
    <row r="500" spans="1:26" x14ac:dyDescent="0.35">
      <c r="A500" t="s">
        <v>0</v>
      </c>
      <c r="B500">
        <v>2019</v>
      </c>
      <c r="C500">
        <v>6</v>
      </c>
      <c r="D500" s="26" t="s">
        <v>314</v>
      </c>
      <c r="E500" s="26" t="s">
        <v>78</v>
      </c>
      <c r="F500" s="27">
        <v>43465</v>
      </c>
      <c r="G500" s="27">
        <v>43473</v>
      </c>
      <c r="H500" s="27">
        <v>202</v>
      </c>
      <c r="I500" s="27" t="s">
        <v>26</v>
      </c>
      <c r="J500" s="26" t="s">
        <v>57</v>
      </c>
      <c r="K500" s="39" t="s">
        <v>9</v>
      </c>
      <c r="L500" t="s">
        <v>319</v>
      </c>
      <c r="O500" t="s">
        <v>0</v>
      </c>
      <c r="P500" t="s">
        <v>158</v>
      </c>
      <c r="Q500" t="s">
        <v>637</v>
      </c>
      <c r="V500" s="1">
        <v>9.75</v>
      </c>
      <c r="X500" s="25" t="s">
        <v>178</v>
      </c>
      <c r="Y500" t="s">
        <v>702</v>
      </c>
      <c r="Z500" t="s">
        <v>702</v>
      </c>
    </row>
    <row r="501" spans="1:26" x14ac:dyDescent="0.35">
      <c r="A501" t="s">
        <v>0</v>
      </c>
      <c r="B501">
        <v>2019</v>
      </c>
      <c r="C501">
        <v>6</v>
      </c>
      <c r="D501" s="26" t="s">
        <v>314</v>
      </c>
      <c r="E501" s="26" t="s">
        <v>78</v>
      </c>
      <c r="F501" s="27">
        <v>43465</v>
      </c>
      <c r="G501" s="27">
        <v>43473</v>
      </c>
      <c r="H501" s="27">
        <v>400</v>
      </c>
      <c r="I501" s="27" t="s">
        <v>1</v>
      </c>
      <c r="K501" s="39" t="s">
        <v>12</v>
      </c>
      <c r="L501" t="s">
        <v>322</v>
      </c>
      <c r="P501" t="s">
        <v>158</v>
      </c>
      <c r="V501" s="1">
        <v>-5822.49</v>
      </c>
      <c r="X501" s="25" t="s">
        <v>13</v>
      </c>
      <c r="Y501" t="s">
        <v>702</v>
      </c>
      <c r="Z501" t="s">
        <v>702</v>
      </c>
    </row>
    <row r="502" spans="1:26" x14ac:dyDescent="0.35">
      <c r="A502" t="s">
        <v>0</v>
      </c>
      <c r="B502">
        <v>2019</v>
      </c>
      <c r="C502">
        <v>6</v>
      </c>
      <c r="D502" s="26" t="s">
        <v>314</v>
      </c>
      <c r="E502" s="26" t="s">
        <v>78</v>
      </c>
      <c r="F502" s="27">
        <v>43465</v>
      </c>
      <c r="G502" s="27">
        <v>43473</v>
      </c>
      <c r="H502" s="27">
        <v>402</v>
      </c>
      <c r="I502" s="27" t="s">
        <v>26</v>
      </c>
      <c r="K502" s="39" t="s">
        <v>12</v>
      </c>
      <c r="L502" t="s">
        <v>322</v>
      </c>
      <c r="P502" t="s">
        <v>158</v>
      </c>
      <c r="V502" s="1">
        <v>-5822.46</v>
      </c>
      <c r="X502" s="25" t="s">
        <v>13</v>
      </c>
      <c r="Y502" t="s">
        <v>702</v>
      </c>
      <c r="Z502" t="s">
        <v>702</v>
      </c>
    </row>
    <row r="503" spans="1:26" x14ac:dyDescent="0.35">
      <c r="A503" t="s">
        <v>0</v>
      </c>
      <c r="B503">
        <v>2019</v>
      </c>
      <c r="C503">
        <v>7</v>
      </c>
      <c r="D503" s="26" t="s">
        <v>314</v>
      </c>
      <c r="E503" s="26" t="s">
        <v>82</v>
      </c>
      <c r="F503" s="27">
        <v>43479</v>
      </c>
      <c r="G503" s="27">
        <v>43481</v>
      </c>
      <c r="H503" s="27">
        <v>51</v>
      </c>
      <c r="I503" s="27" t="s">
        <v>1</v>
      </c>
      <c r="J503" s="26" t="s">
        <v>57</v>
      </c>
      <c r="K503" s="39" t="s">
        <v>11</v>
      </c>
      <c r="L503" t="s">
        <v>319</v>
      </c>
      <c r="O503" t="s">
        <v>0</v>
      </c>
      <c r="P503" t="s">
        <v>158</v>
      </c>
      <c r="Q503" t="s">
        <v>637</v>
      </c>
      <c r="V503" s="1">
        <v>964.56</v>
      </c>
      <c r="X503" s="25" t="s">
        <v>83</v>
      </c>
      <c r="Y503" t="s">
        <v>702</v>
      </c>
      <c r="Z503" t="s">
        <v>702</v>
      </c>
    </row>
    <row r="504" spans="1:26" x14ac:dyDescent="0.35">
      <c r="A504" t="s">
        <v>0</v>
      </c>
      <c r="B504">
        <v>2019</v>
      </c>
      <c r="C504">
        <v>7</v>
      </c>
      <c r="D504" s="26" t="s">
        <v>314</v>
      </c>
      <c r="E504" s="26" t="s">
        <v>82</v>
      </c>
      <c r="F504" s="27">
        <v>43479</v>
      </c>
      <c r="G504" s="27">
        <v>43481</v>
      </c>
      <c r="H504" s="27">
        <v>52</v>
      </c>
      <c r="I504" s="27" t="s">
        <v>1</v>
      </c>
      <c r="J504" s="26" t="s">
        <v>57</v>
      </c>
      <c r="K504" s="39" t="s">
        <v>7</v>
      </c>
      <c r="L504" t="s">
        <v>319</v>
      </c>
      <c r="O504" t="s">
        <v>0</v>
      </c>
      <c r="P504" t="s">
        <v>158</v>
      </c>
      <c r="Q504" t="s">
        <v>637</v>
      </c>
      <c r="V504" s="1">
        <v>11.28</v>
      </c>
      <c r="X504" s="25" t="s">
        <v>83</v>
      </c>
      <c r="Y504" t="s">
        <v>702</v>
      </c>
      <c r="Z504" t="s">
        <v>702</v>
      </c>
    </row>
    <row r="505" spans="1:26" x14ac:dyDescent="0.35">
      <c r="A505" t="s">
        <v>0</v>
      </c>
      <c r="B505">
        <v>2019</v>
      </c>
      <c r="C505">
        <v>7</v>
      </c>
      <c r="D505" s="26" t="s">
        <v>314</v>
      </c>
      <c r="E505" s="26" t="s">
        <v>82</v>
      </c>
      <c r="F505" s="27">
        <v>43479</v>
      </c>
      <c r="G505" s="27">
        <v>43481</v>
      </c>
      <c r="H505" s="27">
        <v>53</v>
      </c>
      <c r="I505" s="27" t="s">
        <v>1</v>
      </c>
      <c r="J505" s="26" t="s">
        <v>57</v>
      </c>
      <c r="K505" s="39" t="s">
        <v>3</v>
      </c>
      <c r="L505" t="s">
        <v>319</v>
      </c>
      <c r="O505" t="s">
        <v>0</v>
      </c>
      <c r="P505" t="s">
        <v>158</v>
      </c>
      <c r="Q505" t="s">
        <v>637</v>
      </c>
      <c r="V505" s="1">
        <v>130.41</v>
      </c>
      <c r="X505" s="25" t="s">
        <v>83</v>
      </c>
      <c r="Y505" t="s">
        <v>702</v>
      </c>
      <c r="Z505" t="s">
        <v>702</v>
      </c>
    </row>
    <row r="506" spans="1:26" x14ac:dyDescent="0.35">
      <c r="A506" t="s">
        <v>0</v>
      </c>
      <c r="B506">
        <v>2019</v>
      </c>
      <c r="C506">
        <v>7</v>
      </c>
      <c r="D506" s="26" t="s">
        <v>314</v>
      </c>
      <c r="E506" s="26" t="s">
        <v>82</v>
      </c>
      <c r="F506" s="27">
        <v>43479</v>
      </c>
      <c r="G506" s="27">
        <v>43481</v>
      </c>
      <c r="H506" s="27">
        <v>54</v>
      </c>
      <c r="I506" s="27" t="s">
        <v>1</v>
      </c>
      <c r="J506" s="26" t="s">
        <v>57</v>
      </c>
      <c r="K506" s="39" t="s">
        <v>4</v>
      </c>
      <c r="L506" t="s">
        <v>319</v>
      </c>
      <c r="O506" t="s">
        <v>0</v>
      </c>
      <c r="P506" t="s">
        <v>158</v>
      </c>
      <c r="Q506" t="s">
        <v>637</v>
      </c>
      <c r="V506" s="1">
        <v>72.42</v>
      </c>
      <c r="X506" s="25" t="s">
        <v>83</v>
      </c>
      <c r="Y506" t="s">
        <v>702</v>
      </c>
      <c r="Z506" t="s">
        <v>702</v>
      </c>
    </row>
    <row r="507" spans="1:26" x14ac:dyDescent="0.35">
      <c r="A507" t="s">
        <v>0</v>
      </c>
      <c r="B507">
        <v>2019</v>
      </c>
      <c r="C507">
        <v>7</v>
      </c>
      <c r="D507" s="26" t="s">
        <v>314</v>
      </c>
      <c r="E507" s="26" t="s">
        <v>82</v>
      </c>
      <c r="F507" s="27">
        <v>43479</v>
      </c>
      <c r="G507" s="27">
        <v>43481</v>
      </c>
      <c r="H507" s="27">
        <v>55</v>
      </c>
      <c r="I507" s="27" t="s">
        <v>1</v>
      </c>
      <c r="J507" s="26" t="s">
        <v>57</v>
      </c>
      <c r="K507" s="39" t="s">
        <v>5</v>
      </c>
      <c r="L507" t="s">
        <v>319</v>
      </c>
      <c r="O507" t="s">
        <v>0</v>
      </c>
      <c r="P507" t="s">
        <v>158</v>
      </c>
      <c r="Q507" t="s">
        <v>637</v>
      </c>
      <c r="V507" s="1">
        <v>12.64</v>
      </c>
      <c r="X507" s="25" t="s">
        <v>83</v>
      </c>
      <c r="Y507" t="s">
        <v>702</v>
      </c>
      <c r="Z507" t="s">
        <v>702</v>
      </c>
    </row>
    <row r="508" spans="1:26" x14ac:dyDescent="0.35">
      <c r="A508" t="s">
        <v>0</v>
      </c>
      <c r="B508">
        <v>2019</v>
      </c>
      <c r="C508">
        <v>7</v>
      </c>
      <c r="D508" s="26" t="s">
        <v>314</v>
      </c>
      <c r="E508" s="26" t="s">
        <v>82</v>
      </c>
      <c r="F508" s="27">
        <v>43479</v>
      </c>
      <c r="G508" s="27">
        <v>43481</v>
      </c>
      <c r="H508" s="27">
        <v>56</v>
      </c>
      <c r="I508" s="27" t="s">
        <v>1</v>
      </c>
      <c r="J508" s="26" t="s">
        <v>57</v>
      </c>
      <c r="K508" s="39" t="s">
        <v>6</v>
      </c>
      <c r="L508" t="s">
        <v>319</v>
      </c>
      <c r="O508" t="s">
        <v>0</v>
      </c>
      <c r="P508" t="s">
        <v>158</v>
      </c>
      <c r="Q508" t="s">
        <v>637</v>
      </c>
      <c r="V508" s="1">
        <v>153.63</v>
      </c>
      <c r="X508" s="25" t="s">
        <v>83</v>
      </c>
      <c r="Y508" t="s">
        <v>702</v>
      </c>
      <c r="Z508" t="s">
        <v>702</v>
      </c>
    </row>
    <row r="509" spans="1:26" x14ac:dyDescent="0.35">
      <c r="A509" t="s">
        <v>0</v>
      </c>
      <c r="B509">
        <v>2019</v>
      </c>
      <c r="C509">
        <v>7</v>
      </c>
      <c r="D509" s="26" t="s">
        <v>314</v>
      </c>
      <c r="E509" s="26" t="s">
        <v>82</v>
      </c>
      <c r="F509" s="27">
        <v>43479</v>
      </c>
      <c r="G509" s="27">
        <v>43481</v>
      </c>
      <c r="H509" s="27">
        <v>57</v>
      </c>
      <c r="I509" s="27" t="s">
        <v>1</v>
      </c>
      <c r="J509" s="26" t="s">
        <v>57</v>
      </c>
      <c r="K509" s="39" t="s">
        <v>8</v>
      </c>
      <c r="L509" t="s">
        <v>319</v>
      </c>
      <c r="O509" t="s">
        <v>0</v>
      </c>
      <c r="P509" t="s">
        <v>158</v>
      </c>
      <c r="Q509" t="s">
        <v>637</v>
      </c>
      <c r="V509" s="1">
        <v>5.98</v>
      </c>
      <c r="X509" s="25" t="s">
        <v>83</v>
      </c>
      <c r="Y509" t="s">
        <v>702</v>
      </c>
      <c r="Z509" t="s">
        <v>702</v>
      </c>
    </row>
    <row r="510" spans="1:26" x14ac:dyDescent="0.35">
      <c r="A510" t="s">
        <v>0</v>
      </c>
      <c r="B510">
        <v>2019</v>
      </c>
      <c r="C510">
        <v>7</v>
      </c>
      <c r="D510" s="26" t="s">
        <v>314</v>
      </c>
      <c r="E510" s="26" t="s">
        <v>82</v>
      </c>
      <c r="F510" s="27">
        <v>43479</v>
      </c>
      <c r="G510" s="27">
        <v>43481</v>
      </c>
      <c r="H510" s="27">
        <v>58</v>
      </c>
      <c r="I510" s="27" t="s">
        <v>1</v>
      </c>
      <c r="J510" s="26" t="s">
        <v>57</v>
      </c>
      <c r="K510" s="39" t="s">
        <v>9</v>
      </c>
      <c r="L510" t="s">
        <v>319</v>
      </c>
      <c r="O510" t="s">
        <v>0</v>
      </c>
      <c r="P510" t="s">
        <v>158</v>
      </c>
      <c r="Q510" t="s">
        <v>637</v>
      </c>
      <c r="V510" s="1">
        <v>5</v>
      </c>
      <c r="X510" s="25" t="s">
        <v>83</v>
      </c>
      <c r="Y510" t="s">
        <v>702</v>
      </c>
      <c r="Z510" t="s">
        <v>702</v>
      </c>
    </row>
    <row r="511" spans="1:26" x14ac:dyDescent="0.35">
      <c r="A511" t="s">
        <v>0</v>
      </c>
      <c r="B511">
        <v>2019</v>
      </c>
      <c r="C511">
        <v>7</v>
      </c>
      <c r="D511" s="26" t="s">
        <v>314</v>
      </c>
      <c r="E511" s="26" t="s">
        <v>82</v>
      </c>
      <c r="F511" s="27">
        <v>43479</v>
      </c>
      <c r="G511" s="27">
        <v>43481</v>
      </c>
      <c r="H511" s="27">
        <v>59</v>
      </c>
      <c r="I511" s="27" t="s">
        <v>1</v>
      </c>
      <c r="J511" s="26" t="s">
        <v>57</v>
      </c>
      <c r="K511" s="39" t="s">
        <v>62</v>
      </c>
      <c r="L511" t="s">
        <v>319</v>
      </c>
      <c r="O511" t="s">
        <v>0</v>
      </c>
      <c r="P511" t="s">
        <v>158</v>
      </c>
      <c r="Q511" t="s">
        <v>637</v>
      </c>
      <c r="V511" s="1">
        <v>5.63</v>
      </c>
      <c r="X511" s="25" t="s">
        <v>83</v>
      </c>
      <c r="Y511" t="s">
        <v>702</v>
      </c>
      <c r="Z511" t="s">
        <v>702</v>
      </c>
    </row>
    <row r="512" spans="1:26" x14ac:dyDescent="0.35">
      <c r="A512" t="s">
        <v>0</v>
      </c>
      <c r="B512">
        <v>2019</v>
      </c>
      <c r="C512">
        <v>7</v>
      </c>
      <c r="D512" s="26" t="s">
        <v>314</v>
      </c>
      <c r="E512" s="26" t="s">
        <v>82</v>
      </c>
      <c r="F512" s="27">
        <v>43479</v>
      </c>
      <c r="G512" s="27">
        <v>43481</v>
      </c>
      <c r="H512" s="27">
        <v>60</v>
      </c>
      <c r="I512" s="27" t="s">
        <v>26</v>
      </c>
      <c r="J512" s="26" t="s">
        <v>57</v>
      </c>
      <c r="K512" s="39" t="s">
        <v>11</v>
      </c>
      <c r="L512" t="s">
        <v>319</v>
      </c>
      <c r="O512" t="s">
        <v>0</v>
      </c>
      <c r="P512" t="s">
        <v>158</v>
      </c>
      <c r="Q512" t="s">
        <v>637</v>
      </c>
      <c r="V512" s="1">
        <v>964.56</v>
      </c>
      <c r="X512" s="25" t="s">
        <v>83</v>
      </c>
      <c r="Y512" t="s">
        <v>702</v>
      </c>
      <c r="Z512" t="s">
        <v>702</v>
      </c>
    </row>
    <row r="513" spans="1:26" x14ac:dyDescent="0.35">
      <c r="A513" t="s">
        <v>0</v>
      </c>
      <c r="B513">
        <v>2019</v>
      </c>
      <c r="C513">
        <v>7</v>
      </c>
      <c r="D513" s="26" t="s">
        <v>314</v>
      </c>
      <c r="E513" s="26" t="s">
        <v>82</v>
      </c>
      <c r="F513" s="27">
        <v>43479</v>
      </c>
      <c r="G513" s="27">
        <v>43481</v>
      </c>
      <c r="H513" s="27">
        <v>61</v>
      </c>
      <c r="I513" s="27" t="s">
        <v>26</v>
      </c>
      <c r="J513" s="26" t="s">
        <v>57</v>
      </c>
      <c r="K513" s="39" t="s">
        <v>7</v>
      </c>
      <c r="L513" t="s">
        <v>319</v>
      </c>
      <c r="O513" t="s">
        <v>0</v>
      </c>
      <c r="P513" t="s">
        <v>158</v>
      </c>
      <c r="Q513" t="s">
        <v>637</v>
      </c>
      <c r="V513" s="1">
        <v>11.29</v>
      </c>
      <c r="X513" s="25" t="s">
        <v>83</v>
      </c>
      <c r="Y513" t="s">
        <v>702</v>
      </c>
      <c r="Z513" t="s">
        <v>702</v>
      </c>
    </row>
    <row r="514" spans="1:26" x14ac:dyDescent="0.35">
      <c r="A514" t="s">
        <v>0</v>
      </c>
      <c r="B514">
        <v>2019</v>
      </c>
      <c r="C514">
        <v>7</v>
      </c>
      <c r="D514" s="26" t="s">
        <v>314</v>
      </c>
      <c r="E514" s="26" t="s">
        <v>82</v>
      </c>
      <c r="F514" s="27">
        <v>43479</v>
      </c>
      <c r="G514" s="27">
        <v>43481</v>
      </c>
      <c r="H514" s="27">
        <v>62</v>
      </c>
      <c r="I514" s="27" t="s">
        <v>26</v>
      </c>
      <c r="J514" s="26" t="s">
        <v>57</v>
      </c>
      <c r="K514" s="39" t="s">
        <v>3</v>
      </c>
      <c r="L514" t="s">
        <v>319</v>
      </c>
      <c r="O514" t="s">
        <v>0</v>
      </c>
      <c r="P514" t="s">
        <v>158</v>
      </c>
      <c r="Q514" t="s">
        <v>637</v>
      </c>
      <c r="V514" s="1">
        <v>130.41</v>
      </c>
      <c r="X514" s="25" t="s">
        <v>83</v>
      </c>
      <c r="Y514" t="s">
        <v>702</v>
      </c>
      <c r="Z514" t="s">
        <v>702</v>
      </c>
    </row>
    <row r="515" spans="1:26" x14ac:dyDescent="0.35">
      <c r="A515" t="s">
        <v>0</v>
      </c>
      <c r="B515">
        <v>2019</v>
      </c>
      <c r="C515">
        <v>7</v>
      </c>
      <c r="D515" s="26" t="s">
        <v>314</v>
      </c>
      <c r="E515" s="26" t="s">
        <v>82</v>
      </c>
      <c r="F515" s="27">
        <v>43479</v>
      </c>
      <c r="G515" s="27">
        <v>43481</v>
      </c>
      <c r="H515" s="27">
        <v>63</v>
      </c>
      <c r="I515" s="27" t="s">
        <v>26</v>
      </c>
      <c r="J515" s="26" t="s">
        <v>57</v>
      </c>
      <c r="K515" s="39" t="s">
        <v>4</v>
      </c>
      <c r="L515" t="s">
        <v>319</v>
      </c>
      <c r="O515" t="s">
        <v>0</v>
      </c>
      <c r="P515" t="s">
        <v>158</v>
      </c>
      <c r="Q515" t="s">
        <v>637</v>
      </c>
      <c r="V515" s="1">
        <v>72.42</v>
      </c>
      <c r="X515" s="25" t="s">
        <v>83</v>
      </c>
      <c r="Y515" t="s">
        <v>702</v>
      </c>
      <c r="Z515" t="s">
        <v>702</v>
      </c>
    </row>
    <row r="516" spans="1:26" x14ac:dyDescent="0.35">
      <c r="A516" t="s">
        <v>0</v>
      </c>
      <c r="B516">
        <v>2019</v>
      </c>
      <c r="C516">
        <v>7</v>
      </c>
      <c r="D516" s="26" t="s">
        <v>314</v>
      </c>
      <c r="E516" s="26" t="s">
        <v>82</v>
      </c>
      <c r="F516" s="27">
        <v>43479</v>
      </c>
      <c r="G516" s="27">
        <v>43481</v>
      </c>
      <c r="H516" s="27">
        <v>64</v>
      </c>
      <c r="I516" s="27" t="s">
        <v>26</v>
      </c>
      <c r="J516" s="26" t="s">
        <v>57</v>
      </c>
      <c r="K516" s="39" t="s">
        <v>5</v>
      </c>
      <c r="L516" t="s">
        <v>319</v>
      </c>
      <c r="O516" t="s">
        <v>0</v>
      </c>
      <c r="P516" t="s">
        <v>158</v>
      </c>
      <c r="Q516" t="s">
        <v>637</v>
      </c>
      <c r="V516" s="1">
        <v>12.64</v>
      </c>
      <c r="X516" s="25" t="s">
        <v>83</v>
      </c>
      <c r="Y516" t="s">
        <v>702</v>
      </c>
      <c r="Z516" t="s">
        <v>702</v>
      </c>
    </row>
    <row r="517" spans="1:26" x14ac:dyDescent="0.35">
      <c r="A517" t="s">
        <v>0</v>
      </c>
      <c r="B517">
        <v>2019</v>
      </c>
      <c r="C517">
        <v>7</v>
      </c>
      <c r="D517" s="26" t="s">
        <v>314</v>
      </c>
      <c r="E517" s="26" t="s">
        <v>82</v>
      </c>
      <c r="F517" s="27">
        <v>43479</v>
      </c>
      <c r="G517" s="27">
        <v>43481</v>
      </c>
      <c r="H517" s="27">
        <v>65</v>
      </c>
      <c r="I517" s="27" t="s">
        <v>26</v>
      </c>
      <c r="J517" s="26" t="s">
        <v>57</v>
      </c>
      <c r="K517" s="39" t="s">
        <v>6</v>
      </c>
      <c r="L517" t="s">
        <v>319</v>
      </c>
      <c r="O517" t="s">
        <v>0</v>
      </c>
      <c r="P517" t="s">
        <v>158</v>
      </c>
      <c r="Q517" t="s">
        <v>637</v>
      </c>
      <c r="V517" s="1">
        <v>153.63</v>
      </c>
      <c r="X517" s="25" t="s">
        <v>83</v>
      </c>
      <c r="Y517" t="s">
        <v>702</v>
      </c>
      <c r="Z517" t="s">
        <v>702</v>
      </c>
    </row>
    <row r="518" spans="1:26" x14ac:dyDescent="0.35">
      <c r="A518" t="s">
        <v>0</v>
      </c>
      <c r="B518">
        <v>2019</v>
      </c>
      <c r="C518">
        <v>7</v>
      </c>
      <c r="D518" s="26" t="s">
        <v>314</v>
      </c>
      <c r="E518" s="26" t="s">
        <v>82</v>
      </c>
      <c r="F518" s="27">
        <v>43479</v>
      </c>
      <c r="G518" s="27">
        <v>43481</v>
      </c>
      <c r="H518" s="27">
        <v>66</v>
      </c>
      <c r="I518" s="27" t="s">
        <v>26</v>
      </c>
      <c r="J518" s="26" t="s">
        <v>57</v>
      </c>
      <c r="K518" s="39" t="s">
        <v>8</v>
      </c>
      <c r="L518" t="s">
        <v>319</v>
      </c>
      <c r="O518" t="s">
        <v>0</v>
      </c>
      <c r="P518" t="s">
        <v>158</v>
      </c>
      <c r="Q518" t="s">
        <v>637</v>
      </c>
      <c r="V518" s="1">
        <v>5.98</v>
      </c>
      <c r="X518" s="25" t="s">
        <v>83</v>
      </c>
      <c r="Y518" t="s">
        <v>702</v>
      </c>
      <c r="Z518" t="s">
        <v>702</v>
      </c>
    </row>
    <row r="519" spans="1:26" x14ac:dyDescent="0.35">
      <c r="A519" t="s">
        <v>0</v>
      </c>
      <c r="B519">
        <v>2019</v>
      </c>
      <c r="C519">
        <v>7</v>
      </c>
      <c r="D519" s="26" t="s">
        <v>314</v>
      </c>
      <c r="E519" s="26" t="s">
        <v>82</v>
      </c>
      <c r="F519" s="27">
        <v>43479</v>
      </c>
      <c r="G519" s="27">
        <v>43481</v>
      </c>
      <c r="H519" s="27">
        <v>67</v>
      </c>
      <c r="I519" s="27" t="s">
        <v>26</v>
      </c>
      <c r="J519" s="26" t="s">
        <v>57</v>
      </c>
      <c r="K519" s="39" t="s">
        <v>9</v>
      </c>
      <c r="L519" t="s">
        <v>319</v>
      </c>
      <c r="O519" t="s">
        <v>0</v>
      </c>
      <c r="P519" t="s">
        <v>158</v>
      </c>
      <c r="Q519" t="s">
        <v>637</v>
      </c>
      <c r="V519" s="1">
        <v>5</v>
      </c>
      <c r="X519" s="25" t="s">
        <v>83</v>
      </c>
      <c r="Y519" t="s">
        <v>702</v>
      </c>
      <c r="Z519" t="s">
        <v>702</v>
      </c>
    </row>
    <row r="520" spans="1:26" x14ac:dyDescent="0.35">
      <c r="A520" t="s">
        <v>0</v>
      </c>
      <c r="B520">
        <v>2019</v>
      </c>
      <c r="C520">
        <v>7</v>
      </c>
      <c r="D520" s="26" t="s">
        <v>314</v>
      </c>
      <c r="E520" s="26" t="s">
        <v>82</v>
      </c>
      <c r="F520" s="27">
        <v>43479</v>
      </c>
      <c r="G520" s="27">
        <v>43481</v>
      </c>
      <c r="H520" s="27">
        <v>68</v>
      </c>
      <c r="I520" s="27" t="s">
        <v>26</v>
      </c>
      <c r="J520" s="26" t="s">
        <v>57</v>
      </c>
      <c r="K520" s="39" t="s">
        <v>62</v>
      </c>
      <c r="L520" t="s">
        <v>319</v>
      </c>
      <c r="O520" t="s">
        <v>0</v>
      </c>
      <c r="P520" t="s">
        <v>158</v>
      </c>
      <c r="Q520" t="s">
        <v>637</v>
      </c>
      <c r="V520" s="1">
        <v>5.62</v>
      </c>
      <c r="X520" s="25" t="s">
        <v>83</v>
      </c>
      <c r="Y520" t="s">
        <v>702</v>
      </c>
      <c r="Z520" t="s">
        <v>702</v>
      </c>
    </row>
    <row r="521" spans="1:26" x14ac:dyDescent="0.35">
      <c r="A521" t="s">
        <v>0</v>
      </c>
      <c r="B521">
        <v>2019</v>
      </c>
      <c r="C521">
        <v>7</v>
      </c>
      <c r="D521" s="26" t="s">
        <v>314</v>
      </c>
      <c r="E521" s="26" t="s">
        <v>82</v>
      </c>
      <c r="F521" s="27">
        <v>43479</v>
      </c>
      <c r="G521" s="27">
        <v>43481</v>
      </c>
      <c r="H521" s="27">
        <v>141</v>
      </c>
      <c r="I521" s="27" t="s">
        <v>1</v>
      </c>
      <c r="J521" s="26" t="s">
        <v>57</v>
      </c>
      <c r="K521" s="39" t="s">
        <v>11</v>
      </c>
      <c r="L521" t="s">
        <v>319</v>
      </c>
      <c r="O521" t="s">
        <v>0</v>
      </c>
      <c r="P521" t="s">
        <v>158</v>
      </c>
      <c r="Q521" t="s">
        <v>637</v>
      </c>
      <c r="V521" s="1">
        <v>899.42</v>
      </c>
      <c r="X521" s="25" t="s">
        <v>177</v>
      </c>
      <c r="Y521" t="s">
        <v>702</v>
      </c>
      <c r="Z521" t="s">
        <v>702</v>
      </c>
    </row>
    <row r="522" spans="1:26" x14ac:dyDescent="0.35">
      <c r="A522" t="s">
        <v>0</v>
      </c>
      <c r="B522">
        <v>2019</v>
      </c>
      <c r="C522">
        <v>7</v>
      </c>
      <c r="D522" s="26" t="s">
        <v>314</v>
      </c>
      <c r="E522" s="26" t="s">
        <v>82</v>
      </c>
      <c r="F522" s="27">
        <v>43479</v>
      </c>
      <c r="G522" s="27">
        <v>43481</v>
      </c>
      <c r="H522" s="27">
        <v>142</v>
      </c>
      <c r="I522" s="27" t="s">
        <v>1</v>
      </c>
      <c r="J522" s="26" t="s">
        <v>57</v>
      </c>
      <c r="K522" s="39" t="s">
        <v>7</v>
      </c>
      <c r="L522" t="s">
        <v>319</v>
      </c>
      <c r="O522" t="s">
        <v>0</v>
      </c>
      <c r="P522" t="s">
        <v>158</v>
      </c>
      <c r="Q522" t="s">
        <v>637</v>
      </c>
      <c r="V522" s="1">
        <v>10.52</v>
      </c>
      <c r="X522" s="25" t="s">
        <v>177</v>
      </c>
      <c r="Y522" t="s">
        <v>702</v>
      </c>
      <c r="Z522" t="s">
        <v>702</v>
      </c>
    </row>
    <row r="523" spans="1:26" x14ac:dyDescent="0.35">
      <c r="A523" t="s">
        <v>0</v>
      </c>
      <c r="B523">
        <v>2019</v>
      </c>
      <c r="C523">
        <v>7</v>
      </c>
      <c r="D523" s="26" t="s">
        <v>314</v>
      </c>
      <c r="E523" s="26" t="s">
        <v>82</v>
      </c>
      <c r="F523" s="27">
        <v>43479</v>
      </c>
      <c r="G523" s="27">
        <v>43481</v>
      </c>
      <c r="H523" s="27">
        <v>143</v>
      </c>
      <c r="I523" s="27" t="s">
        <v>1</v>
      </c>
      <c r="J523" s="26" t="s">
        <v>57</v>
      </c>
      <c r="K523" s="39" t="s">
        <v>3</v>
      </c>
      <c r="L523" t="s">
        <v>319</v>
      </c>
      <c r="O523" t="s">
        <v>0</v>
      </c>
      <c r="P523" t="s">
        <v>158</v>
      </c>
      <c r="Q523" t="s">
        <v>637</v>
      </c>
      <c r="V523" s="1">
        <v>121.6</v>
      </c>
      <c r="X523" s="25" t="s">
        <v>177</v>
      </c>
      <c r="Y523" t="s">
        <v>702</v>
      </c>
      <c r="Z523" t="s">
        <v>702</v>
      </c>
    </row>
    <row r="524" spans="1:26" x14ac:dyDescent="0.35">
      <c r="A524" t="s">
        <v>0</v>
      </c>
      <c r="B524">
        <v>2019</v>
      </c>
      <c r="C524">
        <v>7</v>
      </c>
      <c r="D524" s="26" t="s">
        <v>314</v>
      </c>
      <c r="E524" s="26" t="s">
        <v>82</v>
      </c>
      <c r="F524" s="27">
        <v>43479</v>
      </c>
      <c r="G524" s="27">
        <v>43481</v>
      </c>
      <c r="H524" s="27">
        <v>144</v>
      </c>
      <c r="I524" s="27" t="s">
        <v>1</v>
      </c>
      <c r="J524" s="26" t="s">
        <v>57</v>
      </c>
      <c r="K524" s="39" t="s">
        <v>4</v>
      </c>
      <c r="L524" t="s">
        <v>319</v>
      </c>
      <c r="O524" t="s">
        <v>0</v>
      </c>
      <c r="P524" t="s">
        <v>158</v>
      </c>
      <c r="Q524" t="s">
        <v>637</v>
      </c>
      <c r="V524" s="1">
        <v>66.47</v>
      </c>
      <c r="X524" s="25" t="s">
        <v>177</v>
      </c>
      <c r="Y524" t="s">
        <v>702</v>
      </c>
      <c r="Z524" t="s">
        <v>702</v>
      </c>
    </row>
    <row r="525" spans="1:26" x14ac:dyDescent="0.35">
      <c r="A525" t="s">
        <v>0</v>
      </c>
      <c r="B525">
        <v>2019</v>
      </c>
      <c r="C525">
        <v>7</v>
      </c>
      <c r="D525" s="26" t="s">
        <v>314</v>
      </c>
      <c r="E525" s="26" t="s">
        <v>82</v>
      </c>
      <c r="F525" s="27">
        <v>43479</v>
      </c>
      <c r="G525" s="27">
        <v>43481</v>
      </c>
      <c r="H525" s="27">
        <v>145</v>
      </c>
      <c r="I525" s="27" t="s">
        <v>1</v>
      </c>
      <c r="J525" s="26" t="s">
        <v>57</v>
      </c>
      <c r="K525" s="39" t="s">
        <v>5</v>
      </c>
      <c r="L525" t="s">
        <v>319</v>
      </c>
      <c r="O525" t="s">
        <v>0</v>
      </c>
      <c r="P525" t="s">
        <v>158</v>
      </c>
      <c r="Q525" t="s">
        <v>637</v>
      </c>
      <c r="V525" s="1">
        <v>11.78</v>
      </c>
      <c r="X525" s="25" t="s">
        <v>177</v>
      </c>
      <c r="Y525" t="s">
        <v>702</v>
      </c>
      <c r="Z525" t="s">
        <v>702</v>
      </c>
    </row>
    <row r="526" spans="1:26" x14ac:dyDescent="0.35">
      <c r="A526" t="s">
        <v>0</v>
      </c>
      <c r="B526">
        <v>2019</v>
      </c>
      <c r="C526">
        <v>7</v>
      </c>
      <c r="D526" s="26" t="s">
        <v>314</v>
      </c>
      <c r="E526" s="26" t="s">
        <v>82</v>
      </c>
      <c r="F526" s="27">
        <v>43479</v>
      </c>
      <c r="G526" s="27">
        <v>43481</v>
      </c>
      <c r="H526" s="27">
        <v>146</v>
      </c>
      <c r="I526" s="27" t="s">
        <v>1</v>
      </c>
      <c r="J526" s="26" t="s">
        <v>57</v>
      </c>
      <c r="K526" s="39" t="s">
        <v>6</v>
      </c>
      <c r="L526" t="s">
        <v>319</v>
      </c>
      <c r="O526" t="s">
        <v>0</v>
      </c>
      <c r="P526" t="s">
        <v>158</v>
      </c>
      <c r="Q526" t="s">
        <v>637</v>
      </c>
      <c r="V526" s="1">
        <v>142.55000000000001</v>
      </c>
      <c r="X526" s="25" t="s">
        <v>177</v>
      </c>
      <c r="Y526" t="s">
        <v>702</v>
      </c>
      <c r="Z526" t="s">
        <v>702</v>
      </c>
    </row>
    <row r="527" spans="1:26" x14ac:dyDescent="0.35">
      <c r="A527" t="s">
        <v>0</v>
      </c>
      <c r="B527">
        <v>2019</v>
      </c>
      <c r="C527">
        <v>7</v>
      </c>
      <c r="D527" s="26" t="s">
        <v>314</v>
      </c>
      <c r="E527" s="26" t="s">
        <v>82</v>
      </c>
      <c r="F527" s="27">
        <v>43479</v>
      </c>
      <c r="G527" s="27">
        <v>43481</v>
      </c>
      <c r="H527" s="27">
        <v>147</v>
      </c>
      <c r="I527" s="27" t="s">
        <v>1</v>
      </c>
      <c r="J527" s="26" t="s">
        <v>57</v>
      </c>
      <c r="K527" s="39" t="s">
        <v>8</v>
      </c>
      <c r="L527" t="s">
        <v>319</v>
      </c>
      <c r="O527" t="s">
        <v>0</v>
      </c>
      <c r="P527" t="s">
        <v>158</v>
      </c>
      <c r="Q527" t="s">
        <v>637</v>
      </c>
      <c r="V527" s="1">
        <v>5.58</v>
      </c>
      <c r="X527" s="25" t="s">
        <v>177</v>
      </c>
      <c r="Y527" t="s">
        <v>702</v>
      </c>
      <c r="Z527" t="s">
        <v>702</v>
      </c>
    </row>
    <row r="528" spans="1:26" x14ac:dyDescent="0.35">
      <c r="A528" t="s">
        <v>0</v>
      </c>
      <c r="B528">
        <v>2019</v>
      </c>
      <c r="C528">
        <v>7</v>
      </c>
      <c r="D528" s="26" t="s">
        <v>314</v>
      </c>
      <c r="E528" s="26" t="s">
        <v>82</v>
      </c>
      <c r="F528" s="27">
        <v>43479</v>
      </c>
      <c r="G528" s="27">
        <v>43481</v>
      </c>
      <c r="H528" s="27">
        <v>148</v>
      </c>
      <c r="I528" s="27" t="s">
        <v>1</v>
      </c>
      <c r="J528" s="26" t="s">
        <v>57</v>
      </c>
      <c r="K528" s="39" t="s">
        <v>9</v>
      </c>
      <c r="L528" t="s">
        <v>319</v>
      </c>
      <c r="O528" t="s">
        <v>0</v>
      </c>
      <c r="P528" t="s">
        <v>158</v>
      </c>
      <c r="Q528" t="s">
        <v>637</v>
      </c>
      <c r="V528" s="1">
        <v>4.1500000000000004</v>
      </c>
      <c r="X528" s="25" t="s">
        <v>177</v>
      </c>
      <c r="Y528" t="s">
        <v>702</v>
      </c>
      <c r="Z528" t="s">
        <v>702</v>
      </c>
    </row>
    <row r="529" spans="1:26" x14ac:dyDescent="0.35">
      <c r="A529" t="s">
        <v>0</v>
      </c>
      <c r="B529">
        <v>2019</v>
      </c>
      <c r="C529">
        <v>7</v>
      </c>
      <c r="D529" s="26" t="s">
        <v>314</v>
      </c>
      <c r="E529" s="26" t="s">
        <v>82</v>
      </c>
      <c r="F529" s="27">
        <v>43479</v>
      </c>
      <c r="G529" s="27">
        <v>43481</v>
      </c>
      <c r="H529" s="27">
        <v>149</v>
      </c>
      <c r="I529" s="27" t="s">
        <v>26</v>
      </c>
      <c r="J529" s="26" t="s">
        <v>57</v>
      </c>
      <c r="K529" s="39" t="s">
        <v>11</v>
      </c>
      <c r="L529" t="s">
        <v>319</v>
      </c>
      <c r="O529" t="s">
        <v>0</v>
      </c>
      <c r="P529" t="s">
        <v>158</v>
      </c>
      <c r="Q529" t="s">
        <v>637</v>
      </c>
      <c r="V529" s="1">
        <v>899.43</v>
      </c>
      <c r="X529" s="25" t="s">
        <v>177</v>
      </c>
      <c r="Y529" t="s">
        <v>702</v>
      </c>
      <c r="Z529" t="s">
        <v>702</v>
      </c>
    </row>
    <row r="530" spans="1:26" x14ac:dyDescent="0.35">
      <c r="A530" t="s">
        <v>0</v>
      </c>
      <c r="B530">
        <v>2019</v>
      </c>
      <c r="C530">
        <v>7</v>
      </c>
      <c r="D530" s="26" t="s">
        <v>314</v>
      </c>
      <c r="E530" s="26" t="s">
        <v>82</v>
      </c>
      <c r="F530" s="27">
        <v>43479</v>
      </c>
      <c r="G530" s="27">
        <v>43481</v>
      </c>
      <c r="H530" s="27">
        <v>150</v>
      </c>
      <c r="I530" s="27" t="s">
        <v>26</v>
      </c>
      <c r="J530" s="26" t="s">
        <v>57</v>
      </c>
      <c r="K530" s="39" t="s">
        <v>7</v>
      </c>
      <c r="L530" t="s">
        <v>319</v>
      </c>
      <c r="O530" t="s">
        <v>0</v>
      </c>
      <c r="P530" t="s">
        <v>158</v>
      </c>
      <c r="Q530" t="s">
        <v>637</v>
      </c>
      <c r="V530" s="1">
        <v>10.52</v>
      </c>
      <c r="X530" s="25" t="s">
        <v>177</v>
      </c>
      <c r="Y530" t="s">
        <v>702</v>
      </c>
      <c r="Z530" t="s">
        <v>702</v>
      </c>
    </row>
    <row r="531" spans="1:26" x14ac:dyDescent="0.35">
      <c r="A531" t="s">
        <v>0</v>
      </c>
      <c r="B531">
        <v>2019</v>
      </c>
      <c r="C531">
        <v>7</v>
      </c>
      <c r="D531" s="26" t="s">
        <v>314</v>
      </c>
      <c r="E531" s="26" t="s">
        <v>82</v>
      </c>
      <c r="F531" s="27">
        <v>43479</v>
      </c>
      <c r="G531" s="27">
        <v>43481</v>
      </c>
      <c r="H531" s="27">
        <v>151</v>
      </c>
      <c r="I531" s="27" t="s">
        <v>26</v>
      </c>
      <c r="J531" s="26" t="s">
        <v>57</v>
      </c>
      <c r="K531" s="39" t="s">
        <v>3</v>
      </c>
      <c r="L531" t="s">
        <v>319</v>
      </c>
      <c r="O531" t="s">
        <v>0</v>
      </c>
      <c r="P531" t="s">
        <v>158</v>
      </c>
      <c r="Q531" t="s">
        <v>637</v>
      </c>
      <c r="V531" s="1">
        <v>121.6</v>
      </c>
      <c r="X531" s="25" t="s">
        <v>177</v>
      </c>
      <c r="Y531" t="s">
        <v>702</v>
      </c>
      <c r="Z531" t="s">
        <v>702</v>
      </c>
    </row>
    <row r="532" spans="1:26" x14ac:dyDescent="0.35">
      <c r="A532" t="s">
        <v>0</v>
      </c>
      <c r="B532">
        <v>2019</v>
      </c>
      <c r="C532">
        <v>7</v>
      </c>
      <c r="D532" s="26" t="s">
        <v>314</v>
      </c>
      <c r="E532" s="26" t="s">
        <v>82</v>
      </c>
      <c r="F532" s="27">
        <v>43479</v>
      </c>
      <c r="G532" s="27">
        <v>43481</v>
      </c>
      <c r="H532" s="27">
        <v>152</v>
      </c>
      <c r="I532" s="27" t="s">
        <v>26</v>
      </c>
      <c r="J532" s="26" t="s">
        <v>57</v>
      </c>
      <c r="K532" s="39" t="s">
        <v>4</v>
      </c>
      <c r="L532" t="s">
        <v>319</v>
      </c>
      <c r="O532" t="s">
        <v>0</v>
      </c>
      <c r="P532" t="s">
        <v>158</v>
      </c>
      <c r="Q532" t="s">
        <v>637</v>
      </c>
      <c r="V532" s="1">
        <v>66.47</v>
      </c>
      <c r="X532" s="25" t="s">
        <v>177</v>
      </c>
      <c r="Y532" t="s">
        <v>702</v>
      </c>
      <c r="Z532" t="s">
        <v>702</v>
      </c>
    </row>
    <row r="533" spans="1:26" x14ac:dyDescent="0.35">
      <c r="A533" t="s">
        <v>0</v>
      </c>
      <c r="B533">
        <v>2019</v>
      </c>
      <c r="C533">
        <v>7</v>
      </c>
      <c r="D533" s="26" t="s">
        <v>314</v>
      </c>
      <c r="E533" s="26" t="s">
        <v>82</v>
      </c>
      <c r="F533" s="27">
        <v>43479</v>
      </c>
      <c r="G533" s="27">
        <v>43481</v>
      </c>
      <c r="H533" s="27">
        <v>153</v>
      </c>
      <c r="I533" s="27" t="s">
        <v>26</v>
      </c>
      <c r="J533" s="26" t="s">
        <v>57</v>
      </c>
      <c r="K533" s="39" t="s">
        <v>5</v>
      </c>
      <c r="L533" t="s">
        <v>319</v>
      </c>
      <c r="O533" t="s">
        <v>0</v>
      </c>
      <c r="P533" t="s">
        <v>158</v>
      </c>
      <c r="Q533" t="s">
        <v>637</v>
      </c>
      <c r="V533" s="1">
        <v>11.78</v>
      </c>
      <c r="X533" s="25" t="s">
        <v>177</v>
      </c>
      <c r="Y533" t="s">
        <v>702</v>
      </c>
      <c r="Z533" t="s">
        <v>702</v>
      </c>
    </row>
    <row r="534" spans="1:26" x14ac:dyDescent="0.35">
      <c r="A534" t="s">
        <v>0</v>
      </c>
      <c r="B534">
        <v>2019</v>
      </c>
      <c r="C534">
        <v>7</v>
      </c>
      <c r="D534" s="26" t="s">
        <v>314</v>
      </c>
      <c r="E534" s="26" t="s">
        <v>82</v>
      </c>
      <c r="F534" s="27">
        <v>43479</v>
      </c>
      <c r="G534" s="27">
        <v>43481</v>
      </c>
      <c r="H534" s="27">
        <v>154</v>
      </c>
      <c r="I534" s="27" t="s">
        <v>26</v>
      </c>
      <c r="J534" s="26" t="s">
        <v>57</v>
      </c>
      <c r="K534" s="39" t="s">
        <v>6</v>
      </c>
      <c r="L534" t="s">
        <v>319</v>
      </c>
      <c r="O534" t="s">
        <v>0</v>
      </c>
      <c r="P534" t="s">
        <v>158</v>
      </c>
      <c r="Q534" t="s">
        <v>637</v>
      </c>
      <c r="V534" s="1">
        <v>142.55000000000001</v>
      </c>
      <c r="X534" s="25" t="s">
        <v>177</v>
      </c>
      <c r="Y534" t="s">
        <v>702</v>
      </c>
      <c r="Z534" t="s">
        <v>702</v>
      </c>
    </row>
    <row r="535" spans="1:26" x14ac:dyDescent="0.35">
      <c r="A535" t="s">
        <v>0</v>
      </c>
      <c r="B535">
        <v>2019</v>
      </c>
      <c r="C535">
        <v>7</v>
      </c>
      <c r="D535" s="26" t="s">
        <v>314</v>
      </c>
      <c r="E535" s="26" t="s">
        <v>82</v>
      </c>
      <c r="F535" s="27">
        <v>43479</v>
      </c>
      <c r="G535" s="27">
        <v>43481</v>
      </c>
      <c r="H535" s="27">
        <v>155</v>
      </c>
      <c r="I535" s="27" t="s">
        <v>26</v>
      </c>
      <c r="J535" s="26" t="s">
        <v>57</v>
      </c>
      <c r="K535" s="39" t="s">
        <v>8</v>
      </c>
      <c r="L535" t="s">
        <v>319</v>
      </c>
      <c r="O535" t="s">
        <v>0</v>
      </c>
      <c r="P535" t="s">
        <v>158</v>
      </c>
      <c r="Q535" t="s">
        <v>637</v>
      </c>
      <c r="V535" s="1">
        <v>5.58</v>
      </c>
      <c r="X535" s="25" t="s">
        <v>177</v>
      </c>
      <c r="Y535" t="s">
        <v>702</v>
      </c>
      <c r="Z535" t="s">
        <v>702</v>
      </c>
    </row>
    <row r="536" spans="1:26" x14ac:dyDescent="0.35">
      <c r="A536" t="s">
        <v>0</v>
      </c>
      <c r="B536">
        <v>2019</v>
      </c>
      <c r="C536">
        <v>7</v>
      </c>
      <c r="D536" s="26" t="s">
        <v>314</v>
      </c>
      <c r="E536" s="26" t="s">
        <v>82</v>
      </c>
      <c r="F536" s="27">
        <v>43479</v>
      </c>
      <c r="G536" s="27">
        <v>43481</v>
      </c>
      <c r="H536" s="27">
        <v>156</v>
      </c>
      <c r="I536" s="27" t="s">
        <v>26</v>
      </c>
      <c r="J536" s="26" t="s">
        <v>57</v>
      </c>
      <c r="K536" s="39" t="s">
        <v>9</v>
      </c>
      <c r="L536" t="s">
        <v>319</v>
      </c>
      <c r="O536" t="s">
        <v>0</v>
      </c>
      <c r="P536" t="s">
        <v>158</v>
      </c>
      <c r="Q536" t="s">
        <v>637</v>
      </c>
      <c r="V536" s="1">
        <v>4.1500000000000004</v>
      </c>
      <c r="X536" s="25" t="s">
        <v>177</v>
      </c>
      <c r="Y536" t="s">
        <v>702</v>
      </c>
      <c r="Z536" t="s">
        <v>702</v>
      </c>
    </row>
    <row r="537" spans="1:26" x14ac:dyDescent="0.35">
      <c r="A537" t="s">
        <v>0</v>
      </c>
      <c r="B537">
        <v>2019</v>
      </c>
      <c r="C537">
        <v>7</v>
      </c>
      <c r="D537" s="26" t="s">
        <v>314</v>
      </c>
      <c r="E537" s="26" t="s">
        <v>82</v>
      </c>
      <c r="F537" s="27">
        <v>43479</v>
      </c>
      <c r="G537" s="27">
        <v>43481</v>
      </c>
      <c r="H537" s="27">
        <v>343</v>
      </c>
      <c r="I537" s="27" t="s">
        <v>1</v>
      </c>
      <c r="K537" s="39" t="s">
        <v>12</v>
      </c>
      <c r="L537" t="s">
        <v>322</v>
      </c>
      <c r="P537" t="s">
        <v>158</v>
      </c>
      <c r="V537" s="1">
        <v>-2623.62</v>
      </c>
      <c r="X537" s="25" t="s">
        <v>13</v>
      </c>
      <c r="Y537" t="s">
        <v>702</v>
      </c>
      <c r="Z537" t="s">
        <v>702</v>
      </c>
    </row>
    <row r="538" spans="1:26" x14ac:dyDescent="0.35">
      <c r="A538" t="s">
        <v>0</v>
      </c>
      <c r="B538">
        <v>2019</v>
      </c>
      <c r="C538">
        <v>7</v>
      </c>
      <c r="D538" s="26" t="s">
        <v>314</v>
      </c>
      <c r="E538" s="26" t="s">
        <v>82</v>
      </c>
      <c r="F538" s="27">
        <v>43479</v>
      </c>
      <c r="G538" s="27">
        <v>43481</v>
      </c>
      <c r="H538" s="27">
        <v>345</v>
      </c>
      <c r="I538" s="27" t="s">
        <v>26</v>
      </c>
      <c r="K538" s="39" t="s">
        <v>12</v>
      </c>
      <c r="L538" t="s">
        <v>322</v>
      </c>
      <c r="P538" t="s">
        <v>158</v>
      </c>
      <c r="V538" s="1">
        <v>-2623.63</v>
      </c>
      <c r="X538" s="25" t="s">
        <v>13</v>
      </c>
      <c r="Y538" t="s">
        <v>702</v>
      </c>
      <c r="Z538" t="s">
        <v>702</v>
      </c>
    </row>
    <row r="539" spans="1:26" x14ac:dyDescent="0.35">
      <c r="A539" t="s">
        <v>0</v>
      </c>
      <c r="B539">
        <v>2019</v>
      </c>
      <c r="C539">
        <v>7</v>
      </c>
      <c r="D539" s="26" t="s">
        <v>310</v>
      </c>
      <c r="E539" s="26" t="s">
        <v>175</v>
      </c>
      <c r="F539" s="27">
        <v>43480</v>
      </c>
      <c r="G539" s="27">
        <v>43480</v>
      </c>
      <c r="H539" s="27">
        <v>3</v>
      </c>
      <c r="I539" s="27" t="s">
        <v>1</v>
      </c>
      <c r="J539" s="26" t="s">
        <v>57</v>
      </c>
      <c r="K539" s="39" t="s">
        <v>162</v>
      </c>
      <c r="L539" t="s">
        <v>319</v>
      </c>
      <c r="O539" t="s">
        <v>0</v>
      </c>
      <c r="P539" t="s">
        <v>158</v>
      </c>
      <c r="Q539" t="s">
        <v>637</v>
      </c>
      <c r="V539" s="1">
        <v>882.56</v>
      </c>
      <c r="X539" s="25" t="s">
        <v>176</v>
      </c>
      <c r="Y539" t="s">
        <v>702</v>
      </c>
      <c r="Z539" t="s">
        <v>702</v>
      </c>
    </row>
    <row r="540" spans="1:26" x14ac:dyDescent="0.35">
      <c r="A540" t="s">
        <v>0</v>
      </c>
      <c r="B540">
        <v>2019</v>
      </c>
      <c r="C540">
        <v>7</v>
      </c>
      <c r="D540" s="26" t="s">
        <v>310</v>
      </c>
      <c r="E540" s="26" t="s">
        <v>175</v>
      </c>
      <c r="F540" s="27">
        <v>43480</v>
      </c>
      <c r="G540" s="27">
        <v>43480</v>
      </c>
      <c r="H540" s="27">
        <v>4</v>
      </c>
      <c r="I540" s="27" t="s">
        <v>1</v>
      </c>
      <c r="J540" s="26" t="s">
        <v>57</v>
      </c>
      <c r="K540" s="39" t="s">
        <v>4</v>
      </c>
      <c r="L540" t="s">
        <v>319</v>
      </c>
      <c r="O540" t="s">
        <v>0</v>
      </c>
      <c r="P540" t="s">
        <v>158</v>
      </c>
      <c r="Q540" t="s">
        <v>637</v>
      </c>
      <c r="V540" s="1">
        <v>66.58</v>
      </c>
      <c r="X540" s="25" t="s">
        <v>176</v>
      </c>
      <c r="Y540" t="s">
        <v>702</v>
      </c>
      <c r="Z540" t="s">
        <v>702</v>
      </c>
    </row>
    <row r="541" spans="1:26" x14ac:dyDescent="0.35">
      <c r="A541" t="s">
        <v>0</v>
      </c>
      <c r="B541">
        <v>2019</v>
      </c>
      <c r="C541">
        <v>7</v>
      </c>
      <c r="D541" s="26" t="s">
        <v>310</v>
      </c>
      <c r="E541" s="26" t="s">
        <v>175</v>
      </c>
      <c r="F541" s="27">
        <v>43480</v>
      </c>
      <c r="G541" s="27">
        <v>43480</v>
      </c>
      <c r="H541" s="27">
        <v>5</v>
      </c>
      <c r="I541" s="27" t="s">
        <v>26</v>
      </c>
      <c r="J541" s="26" t="s">
        <v>57</v>
      </c>
      <c r="K541" s="39" t="s">
        <v>162</v>
      </c>
      <c r="L541" t="s">
        <v>319</v>
      </c>
      <c r="O541" t="s">
        <v>0</v>
      </c>
      <c r="P541" t="s">
        <v>158</v>
      </c>
      <c r="Q541" t="s">
        <v>637</v>
      </c>
      <c r="V541" s="1">
        <v>882.56</v>
      </c>
      <c r="X541" s="25" t="s">
        <v>176</v>
      </c>
      <c r="Y541" t="s">
        <v>702</v>
      </c>
      <c r="Z541" t="s">
        <v>702</v>
      </c>
    </row>
    <row r="542" spans="1:26" x14ac:dyDescent="0.35">
      <c r="A542" t="s">
        <v>0</v>
      </c>
      <c r="B542">
        <v>2019</v>
      </c>
      <c r="C542">
        <v>7</v>
      </c>
      <c r="D542" s="26" t="s">
        <v>310</v>
      </c>
      <c r="E542" s="26" t="s">
        <v>175</v>
      </c>
      <c r="F542" s="27">
        <v>43480</v>
      </c>
      <c r="G542" s="27">
        <v>43480</v>
      </c>
      <c r="H542" s="27">
        <v>6</v>
      </c>
      <c r="I542" s="27" t="s">
        <v>26</v>
      </c>
      <c r="J542" s="26" t="s">
        <v>57</v>
      </c>
      <c r="K542" s="39" t="s">
        <v>4</v>
      </c>
      <c r="L542" t="s">
        <v>319</v>
      </c>
      <c r="O542" t="s">
        <v>0</v>
      </c>
      <c r="P542" t="s">
        <v>158</v>
      </c>
      <c r="Q542" t="s">
        <v>637</v>
      </c>
      <c r="V542" s="1">
        <v>66.58</v>
      </c>
      <c r="X542" s="25" t="s">
        <v>176</v>
      </c>
      <c r="Y542" t="s">
        <v>702</v>
      </c>
      <c r="Z542" t="s">
        <v>702</v>
      </c>
    </row>
    <row r="543" spans="1:26" x14ac:dyDescent="0.35">
      <c r="A543" t="s">
        <v>0</v>
      </c>
      <c r="B543">
        <v>2019</v>
      </c>
      <c r="C543">
        <v>7</v>
      </c>
      <c r="D543" s="26" t="s">
        <v>310</v>
      </c>
      <c r="E543" s="26" t="s">
        <v>175</v>
      </c>
      <c r="F543" s="27">
        <v>43480</v>
      </c>
      <c r="G543" s="27">
        <v>43480</v>
      </c>
      <c r="H543" s="27">
        <v>8</v>
      </c>
      <c r="I543" s="27" t="s">
        <v>1</v>
      </c>
      <c r="K543" s="39" t="s">
        <v>12</v>
      </c>
      <c r="L543" t="s">
        <v>322</v>
      </c>
      <c r="P543" t="s">
        <v>158</v>
      </c>
      <c r="V543" s="1">
        <v>-949.14</v>
      </c>
      <c r="X543" s="25" t="s">
        <v>13</v>
      </c>
      <c r="Y543" t="s">
        <v>702</v>
      </c>
      <c r="Z543" t="s">
        <v>702</v>
      </c>
    </row>
    <row r="544" spans="1:26" x14ac:dyDescent="0.35">
      <c r="A544" t="s">
        <v>0</v>
      </c>
      <c r="B544">
        <v>2019</v>
      </c>
      <c r="C544">
        <v>7</v>
      </c>
      <c r="D544" s="26" t="s">
        <v>310</v>
      </c>
      <c r="E544" s="26" t="s">
        <v>175</v>
      </c>
      <c r="F544" s="27">
        <v>43480</v>
      </c>
      <c r="G544" s="27">
        <v>43480</v>
      </c>
      <c r="H544" s="27">
        <v>10</v>
      </c>
      <c r="I544" s="27" t="s">
        <v>26</v>
      </c>
      <c r="K544" s="39" t="s">
        <v>12</v>
      </c>
      <c r="L544" t="s">
        <v>322</v>
      </c>
      <c r="P544" t="s">
        <v>158</v>
      </c>
      <c r="V544" s="1">
        <v>-949.14</v>
      </c>
      <c r="X544" s="25" t="s">
        <v>13</v>
      </c>
      <c r="Y544" t="s">
        <v>702</v>
      </c>
      <c r="Z544" t="s">
        <v>702</v>
      </c>
    </row>
    <row r="545" spans="1:26" x14ac:dyDescent="0.35">
      <c r="A545" t="s">
        <v>0</v>
      </c>
      <c r="B545">
        <v>2019</v>
      </c>
      <c r="C545">
        <v>7</v>
      </c>
      <c r="D545" s="26" t="s">
        <v>344</v>
      </c>
      <c r="E545" s="26" t="s">
        <v>174</v>
      </c>
      <c r="F545" s="27">
        <v>43480</v>
      </c>
      <c r="G545" s="27">
        <v>43480</v>
      </c>
      <c r="H545" s="27">
        <v>7</v>
      </c>
      <c r="I545" s="27" t="s">
        <v>1</v>
      </c>
      <c r="K545" s="39" t="s">
        <v>12</v>
      </c>
      <c r="L545" t="s">
        <v>322</v>
      </c>
      <c r="P545" t="s">
        <v>158</v>
      </c>
      <c r="V545" s="1">
        <v>8282.52</v>
      </c>
      <c r="W545" t="s">
        <v>173</v>
      </c>
      <c r="X545" s="25" t="s">
        <v>172</v>
      </c>
      <c r="Y545" t="s">
        <v>702</v>
      </c>
      <c r="Z545" t="s">
        <v>702</v>
      </c>
    </row>
    <row r="546" spans="1:26" x14ac:dyDescent="0.35">
      <c r="A546" t="s">
        <v>0</v>
      </c>
      <c r="B546">
        <v>2019</v>
      </c>
      <c r="C546">
        <v>7</v>
      </c>
      <c r="D546" s="26" t="s">
        <v>344</v>
      </c>
      <c r="E546" s="26" t="s">
        <v>174</v>
      </c>
      <c r="F546" s="27">
        <v>43480</v>
      </c>
      <c r="G546" s="27">
        <v>43480</v>
      </c>
      <c r="H546" s="27">
        <v>14</v>
      </c>
      <c r="I546" s="27" t="s">
        <v>1</v>
      </c>
      <c r="K546" s="39" t="s">
        <v>20</v>
      </c>
      <c r="L546" t="s">
        <v>334</v>
      </c>
      <c r="O546" t="s">
        <v>0</v>
      </c>
      <c r="P546" t="s">
        <v>158</v>
      </c>
      <c r="Q546" t="s">
        <v>637</v>
      </c>
      <c r="V546" s="1">
        <v>-8282.52</v>
      </c>
      <c r="W546" t="s">
        <v>173</v>
      </c>
      <c r="X546" s="25" t="s">
        <v>172</v>
      </c>
      <c r="Y546" t="s">
        <v>702</v>
      </c>
      <c r="Z546" t="s">
        <v>702</v>
      </c>
    </row>
    <row r="547" spans="1:26" x14ac:dyDescent="0.35">
      <c r="A547" t="s">
        <v>0</v>
      </c>
      <c r="B547">
        <v>2019</v>
      </c>
      <c r="C547">
        <v>7</v>
      </c>
      <c r="D547" s="26" t="s">
        <v>344</v>
      </c>
      <c r="E547" s="26" t="s">
        <v>98</v>
      </c>
      <c r="F547" s="27">
        <v>43487</v>
      </c>
      <c r="G547" s="27">
        <v>43487</v>
      </c>
      <c r="H547" s="27">
        <v>28</v>
      </c>
      <c r="I547" s="27" t="s">
        <v>1</v>
      </c>
      <c r="K547" s="39" t="s">
        <v>20</v>
      </c>
      <c r="L547" t="s">
        <v>334</v>
      </c>
      <c r="O547" t="s">
        <v>0</v>
      </c>
      <c r="P547" t="s">
        <v>142</v>
      </c>
      <c r="Q547" t="s">
        <v>637</v>
      </c>
      <c r="V547" s="1">
        <v>-13274.01</v>
      </c>
      <c r="W547" t="s">
        <v>122</v>
      </c>
      <c r="X547" s="25" t="s">
        <v>121</v>
      </c>
      <c r="Y547" t="s">
        <v>702</v>
      </c>
      <c r="Z547" t="s">
        <v>702</v>
      </c>
    </row>
    <row r="548" spans="1:26" x14ac:dyDescent="0.35">
      <c r="A548" t="s">
        <v>0</v>
      </c>
      <c r="B548">
        <v>2019</v>
      </c>
      <c r="C548">
        <v>7</v>
      </c>
      <c r="D548" s="26" t="s">
        <v>344</v>
      </c>
      <c r="E548" s="26" t="s">
        <v>98</v>
      </c>
      <c r="F548" s="27">
        <v>43487</v>
      </c>
      <c r="G548" s="27">
        <v>43487</v>
      </c>
      <c r="H548" s="27">
        <v>34</v>
      </c>
      <c r="I548" s="27" t="s">
        <v>1</v>
      </c>
      <c r="K548" s="39" t="s">
        <v>12</v>
      </c>
      <c r="L548" t="s">
        <v>322</v>
      </c>
      <c r="P548" t="s">
        <v>142</v>
      </c>
      <c r="V548" s="1">
        <v>13274.01</v>
      </c>
      <c r="W548" t="s">
        <v>122</v>
      </c>
      <c r="X548" s="25" t="s">
        <v>121</v>
      </c>
      <c r="Y548" t="s">
        <v>702</v>
      </c>
      <c r="Z548" t="s">
        <v>702</v>
      </c>
    </row>
    <row r="549" spans="1:26" x14ac:dyDescent="0.35">
      <c r="A549" t="s">
        <v>0</v>
      </c>
      <c r="B549">
        <v>2019</v>
      </c>
      <c r="C549">
        <v>7</v>
      </c>
      <c r="D549" s="26" t="s">
        <v>344</v>
      </c>
      <c r="E549" s="26" t="s">
        <v>84</v>
      </c>
      <c r="F549" s="27">
        <v>43488</v>
      </c>
      <c r="G549" s="27">
        <v>43488</v>
      </c>
      <c r="H549" s="27">
        <v>7</v>
      </c>
      <c r="I549" s="27" t="s">
        <v>1</v>
      </c>
      <c r="K549" s="39" t="s">
        <v>20</v>
      </c>
      <c r="L549" t="s">
        <v>334</v>
      </c>
      <c r="O549" t="s">
        <v>0</v>
      </c>
      <c r="P549" t="s">
        <v>158</v>
      </c>
      <c r="Q549" t="s">
        <v>637</v>
      </c>
      <c r="V549" s="1">
        <v>-8282.52</v>
      </c>
      <c r="W549" t="s">
        <v>85</v>
      </c>
      <c r="X549" s="25" t="s">
        <v>86</v>
      </c>
      <c r="Y549" t="s">
        <v>702</v>
      </c>
      <c r="Z549" t="s">
        <v>702</v>
      </c>
    </row>
    <row r="550" spans="1:26" x14ac:dyDescent="0.35">
      <c r="A550" t="s">
        <v>0</v>
      </c>
      <c r="B550">
        <v>2019</v>
      </c>
      <c r="C550">
        <v>7</v>
      </c>
      <c r="D550" s="26" t="s">
        <v>344</v>
      </c>
      <c r="E550" s="26" t="s">
        <v>84</v>
      </c>
      <c r="F550" s="27">
        <v>43488</v>
      </c>
      <c r="G550" s="27">
        <v>43488</v>
      </c>
      <c r="H550" s="27">
        <v>19</v>
      </c>
      <c r="I550" s="27" t="s">
        <v>1</v>
      </c>
      <c r="K550" s="39" t="s">
        <v>12</v>
      </c>
      <c r="L550" t="s">
        <v>322</v>
      </c>
      <c r="P550" t="s">
        <v>158</v>
      </c>
      <c r="V550" s="1">
        <v>8282.52</v>
      </c>
      <c r="W550" t="s">
        <v>85</v>
      </c>
      <c r="X550" s="25" t="s">
        <v>86</v>
      </c>
      <c r="Y550" t="s">
        <v>702</v>
      </c>
      <c r="Z550" t="s">
        <v>702</v>
      </c>
    </row>
    <row r="551" spans="1:26" x14ac:dyDescent="0.35">
      <c r="A551" t="s">
        <v>0</v>
      </c>
      <c r="B551">
        <v>2019</v>
      </c>
      <c r="C551">
        <v>7</v>
      </c>
      <c r="D551" s="26" t="s">
        <v>333</v>
      </c>
      <c r="E551" s="26" t="s">
        <v>120</v>
      </c>
      <c r="F551" s="27">
        <v>43490</v>
      </c>
      <c r="G551" s="27">
        <v>43490</v>
      </c>
      <c r="H551" s="27">
        <v>178</v>
      </c>
      <c r="I551" s="27" t="s">
        <v>1</v>
      </c>
      <c r="K551" s="39" t="s">
        <v>16</v>
      </c>
      <c r="L551" t="s">
        <v>322</v>
      </c>
      <c r="O551" t="s">
        <v>0</v>
      </c>
      <c r="P551" t="s">
        <v>142</v>
      </c>
      <c r="Q551" t="s">
        <v>637</v>
      </c>
      <c r="V551" s="1">
        <v>-9249.2999999999993</v>
      </c>
      <c r="W551" t="s">
        <v>147</v>
      </c>
      <c r="X551" s="25" t="s">
        <v>23</v>
      </c>
      <c r="Y551" t="s">
        <v>702</v>
      </c>
      <c r="Z551" t="s">
        <v>702</v>
      </c>
    </row>
    <row r="552" spans="1:26" x14ac:dyDescent="0.35">
      <c r="A552" t="s">
        <v>0</v>
      </c>
      <c r="B552">
        <v>2019</v>
      </c>
      <c r="C552">
        <v>7</v>
      </c>
      <c r="D552" s="26" t="s">
        <v>333</v>
      </c>
      <c r="E552" s="26" t="s">
        <v>120</v>
      </c>
      <c r="F552" s="27">
        <v>43490</v>
      </c>
      <c r="G552" s="27">
        <v>43490</v>
      </c>
      <c r="H552" s="27">
        <v>186</v>
      </c>
      <c r="I552" s="27" t="s">
        <v>1</v>
      </c>
      <c r="K552" s="39" t="s">
        <v>16</v>
      </c>
      <c r="L552" t="s">
        <v>322</v>
      </c>
      <c r="O552" t="s">
        <v>0</v>
      </c>
      <c r="P552" t="s">
        <v>142</v>
      </c>
      <c r="Q552" t="s">
        <v>637</v>
      </c>
      <c r="V552" s="1">
        <v>-608</v>
      </c>
      <c r="W552" t="s">
        <v>148</v>
      </c>
      <c r="X552" s="25" t="s">
        <v>23</v>
      </c>
      <c r="Y552" t="s">
        <v>702</v>
      </c>
      <c r="Z552" t="s">
        <v>702</v>
      </c>
    </row>
    <row r="553" spans="1:26" x14ac:dyDescent="0.35">
      <c r="A553" t="s">
        <v>0</v>
      </c>
      <c r="B553">
        <v>2019</v>
      </c>
      <c r="C553">
        <v>7</v>
      </c>
      <c r="D553" s="26" t="s">
        <v>333</v>
      </c>
      <c r="E553" s="26" t="s">
        <v>120</v>
      </c>
      <c r="F553" s="27">
        <v>43490</v>
      </c>
      <c r="G553" s="27">
        <v>43490</v>
      </c>
      <c r="H553" s="27">
        <v>187</v>
      </c>
      <c r="I553" s="27" t="s">
        <v>1</v>
      </c>
      <c r="K553" s="39" t="s">
        <v>16</v>
      </c>
      <c r="L553" t="s">
        <v>322</v>
      </c>
      <c r="O553" t="s">
        <v>0</v>
      </c>
      <c r="P553" t="s">
        <v>142</v>
      </c>
      <c r="Q553" t="s">
        <v>637</v>
      </c>
      <c r="V553" s="1">
        <v>-3416.71</v>
      </c>
      <c r="W553" t="s">
        <v>146</v>
      </c>
      <c r="X553" s="25" t="s">
        <v>23</v>
      </c>
      <c r="Y553" t="s">
        <v>702</v>
      </c>
      <c r="Z553" t="s">
        <v>702</v>
      </c>
    </row>
    <row r="554" spans="1:26" x14ac:dyDescent="0.35">
      <c r="A554" t="s">
        <v>0</v>
      </c>
      <c r="B554">
        <v>2019</v>
      </c>
      <c r="C554">
        <v>7</v>
      </c>
      <c r="D554" s="26" t="s">
        <v>333</v>
      </c>
      <c r="E554" s="26" t="s">
        <v>120</v>
      </c>
      <c r="F554" s="27">
        <v>43490</v>
      </c>
      <c r="G554" s="27">
        <v>43490</v>
      </c>
      <c r="H554" s="27">
        <v>440</v>
      </c>
      <c r="I554" s="27" t="s">
        <v>1</v>
      </c>
      <c r="J554" s="26" t="s">
        <v>56</v>
      </c>
      <c r="K554" s="39" t="s">
        <v>111</v>
      </c>
      <c r="L554" t="s">
        <v>334</v>
      </c>
      <c r="O554" t="s">
        <v>0</v>
      </c>
      <c r="P554" t="s">
        <v>142</v>
      </c>
      <c r="Q554" t="s">
        <v>637</v>
      </c>
      <c r="R554" t="s">
        <v>349</v>
      </c>
      <c r="V554" s="1">
        <v>9249.2999999999993</v>
      </c>
      <c r="W554" t="s">
        <v>147</v>
      </c>
      <c r="X554" s="25" t="s">
        <v>149</v>
      </c>
      <c r="Y554" t="s">
        <v>702</v>
      </c>
      <c r="Z554" t="s">
        <v>702</v>
      </c>
    </row>
    <row r="555" spans="1:26" x14ac:dyDescent="0.35">
      <c r="A555" t="s">
        <v>0</v>
      </c>
      <c r="B555">
        <v>2019</v>
      </c>
      <c r="C555">
        <v>7</v>
      </c>
      <c r="D555" s="26" t="s">
        <v>333</v>
      </c>
      <c r="E555" s="26" t="s">
        <v>120</v>
      </c>
      <c r="F555" s="27">
        <v>43490</v>
      </c>
      <c r="G555" s="27">
        <v>43490</v>
      </c>
      <c r="H555" s="27">
        <v>460</v>
      </c>
      <c r="I555" s="27" t="s">
        <v>1</v>
      </c>
      <c r="J555" s="26" t="s">
        <v>56</v>
      </c>
      <c r="K555" s="39" t="s">
        <v>111</v>
      </c>
      <c r="L555" t="s">
        <v>334</v>
      </c>
      <c r="O555" t="s">
        <v>0</v>
      </c>
      <c r="P555" t="s">
        <v>142</v>
      </c>
      <c r="Q555" t="s">
        <v>637</v>
      </c>
      <c r="R555" t="s">
        <v>335</v>
      </c>
      <c r="V555" s="1">
        <v>608</v>
      </c>
      <c r="W555" t="s">
        <v>148</v>
      </c>
      <c r="X555" s="25" t="s">
        <v>145</v>
      </c>
      <c r="Y555" t="s">
        <v>702</v>
      </c>
      <c r="Z555" t="s">
        <v>702</v>
      </c>
    </row>
    <row r="556" spans="1:26" x14ac:dyDescent="0.35">
      <c r="A556" t="s">
        <v>0</v>
      </c>
      <c r="B556">
        <v>2019</v>
      </c>
      <c r="C556">
        <v>7</v>
      </c>
      <c r="D556" s="26" t="s">
        <v>333</v>
      </c>
      <c r="E556" s="26" t="s">
        <v>120</v>
      </c>
      <c r="F556" s="27">
        <v>43490</v>
      </c>
      <c r="G556" s="27">
        <v>43490</v>
      </c>
      <c r="H556" s="27">
        <v>461</v>
      </c>
      <c r="I556" s="27" t="s">
        <v>1</v>
      </c>
      <c r="J556" s="26" t="s">
        <v>56</v>
      </c>
      <c r="K556" s="39" t="s">
        <v>111</v>
      </c>
      <c r="L556" t="s">
        <v>334</v>
      </c>
      <c r="O556" t="s">
        <v>0</v>
      </c>
      <c r="P556" t="s">
        <v>142</v>
      </c>
      <c r="Q556" t="s">
        <v>637</v>
      </c>
      <c r="R556" t="s">
        <v>350</v>
      </c>
      <c r="V556" s="1">
        <v>3416.71</v>
      </c>
      <c r="W556" t="s">
        <v>146</v>
      </c>
      <c r="X556" s="25" t="s">
        <v>143</v>
      </c>
      <c r="Y556" t="s">
        <v>702</v>
      </c>
      <c r="Z556" t="s">
        <v>702</v>
      </c>
    </row>
    <row r="557" spans="1:26" x14ac:dyDescent="0.35">
      <c r="A557" t="s">
        <v>0</v>
      </c>
      <c r="B557">
        <v>2019</v>
      </c>
      <c r="C557">
        <v>7</v>
      </c>
      <c r="D557" s="26" t="s">
        <v>344</v>
      </c>
      <c r="E557" s="26" t="s">
        <v>119</v>
      </c>
      <c r="F557" s="27">
        <v>43490</v>
      </c>
      <c r="G557" s="27">
        <v>43490</v>
      </c>
      <c r="H557" s="27">
        <v>24</v>
      </c>
      <c r="I557" s="27" t="s">
        <v>1</v>
      </c>
      <c r="K557" s="39" t="s">
        <v>12</v>
      </c>
      <c r="L557" t="s">
        <v>322</v>
      </c>
      <c r="P557" t="s">
        <v>158</v>
      </c>
      <c r="V557" s="1">
        <v>698</v>
      </c>
      <c r="W557" t="s">
        <v>171</v>
      </c>
      <c r="X557" s="25" t="s">
        <v>170</v>
      </c>
      <c r="Y557" t="s">
        <v>702</v>
      </c>
      <c r="Z557" t="s">
        <v>702</v>
      </c>
    </row>
    <row r="558" spans="1:26" x14ac:dyDescent="0.35">
      <c r="A558" t="s">
        <v>0</v>
      </c>
      <c r="B558">
        <v>2019</v>
      </c>
      <c r="C558">
        <v>7</v>
      </c>
      <c r="D558" s="26" t="s">
        <v>344</v>
      </c>
      <c r="E558" s="26" t="s">
        <v>119</v>
      </c>
      <c r="F558" s="27">
        <v>43490</v>
      </c>
      <c r="G558" s="27">
        <v>43490</v>
      </c>
      <c r="H558" s="27">
        <v>46</v>
      </c>
      <c r="I558" s="27" t="s">
        <v>1</v>
      </c>
      <c r="K558" s="39" t="s">
        <v>20</v>
      </c>
      <c r="L558" t="s">
        <v>334</v>
      </c>
      <c r="O558" t="s">
        <v>0</v>
      </c>
      <c r="P558" t="s">
        <v>158</v>
      </c>
      <c r="Q558" t="s">
        <v>637</v>
      </c>
      <c r="V558" s="1">
        <v>-698</v>
      </c>
      <c r="W558" t="s">
        <v>171</v>
      </c>
      <c r="X558" s="25" t="s">
        <v>170</v>
      </c>
      <c r="Y558" t="s">
        <v>702</v>
      </c>
      <c r="Z558" t="s">
        <v>702</v>
      </c>
    </row>
    <row r="559" spans="1:26" x14ac:dyDescent="0.35">
      <c r="A559" t="s">
        <v>0</v>
      </c>
      <c r="B559">
        <v>2019</v>
      </c>
      <c r="C559">
        <v>7</v>
      </c>
      <c r="D559" s="26" t="s">
        <v>333</v>
      </c>
      <c r="E559" s="26" t="s">
        <v>118</v>
      </c>
      <c r="F559" s="27">
        <v>43491</v>
      </c>
      <c r="G559" s="27">
        <v>43491</v>
      </c>
      <c r="H559" s="27">
        <v>144</v>
      </c>
      <c r="I559" s="27" t="s">
        <v>1</v>
      </c>
      <c r="K559" s="39" t="s">
        <v>12</v>
      </c>
      <c r="L559" t="s">
        <v>322</v>
      </c>
      <c r="O559" t="s">
        <v>0</v>
      </c>
      <c r="P559" t="s">
        <v>142</v>
      </c>
      <c r="Q559" t="s">
        <v>637</v>
      </c>
      <c r="V559" s="1">
        <v>-9249.2999999999993</v>
      </c>
      <c r="W559" t="s">
        <v>147</v>
      </c>
      <c r="X559" s="25" t="s">
        <v>13</v>
      </c>
      <c r="Y559" t="s">
        <v>702</v>
      </c>
      <c r="Z559" t="s">
        <v>702</v>
      </c>
    </row>
    <row r="560" spans="1:26" x14ac:dyDescent="0.35">
      <c r="A560" t="s">
        <v>0</v>
      </c>
      <c r="B560">
        <v>2019</v>
      </c>
      <c r="C560">
        <v>7</v>
      </c>
      <c r="D560" s="26" t="s">
        <v>333</v>
      </c>
      <c r="E560" s="26" t="s">
        <v>118</v>
      </c>
      <c r="F560" s="27">
        <v>43491</v>
      </c>
      <c r="G560" s="27">
        <v>43491</v>
      </c>
      <c r="H560" s="27">
        <v>167</v>
      </c>
      <c r="I560" s="27" t="s">
        <v>1</v>
      </c>
      <c r="K560" s="39" t="s">
        <v>12</v>
      </c>
      <c r="L560" t="s">
        <v>322</v>
      </c>
      <c r="O560" t="s">
        <v>0</v>
      </c>
      <c r="P560" t="s">
        <v>142</v>
      </c>
      <c r="Q560" t="s">
        <v>637</v>
      </c>
      <c r="V560" s="1">
        <v>-608</v>
      </c>
      <c r="W560" t="s">
        <v>148</v>
      </c>
      <c r="X560" s="25" t="s">
        <v>13</v>
      </c>
      <c r="Y560" t="s">
        <v>702</v>
      </c>
      <c r="Z560" t="s">
        <v>702</v>
      </c>
    </row>
    <row r="561" spans="1:26" x14ac:dyDescent="0.35">
      <c r="A561" t="s">
        <v>0</v>
      </c>
      <c r="B561">
        <v>2019</v>
      </c>
      <c r="C561">
        <v>7</v>
      </c>
      <c r="D561" s="26" t="s">
        <v>333</v>
      </c>
      <c r="E561" s="26" t="s">
        <v>118</v>
      </c>
      <c r="F561" s="27">
        <v>43491</v>
      </c>
      <c r="G561" s="27">
        <v>43491</v>
      </c>
      <c r="H561" s="27">
        <v>168</v>
      </c>
      <c r="I561" s="27" t="s">
        <v>1</v>
      </c>
      <c r="K561" s="39" t="s">
        <v>12</v>
      </c>
      <c r="L561" t="s">
        <v>322</v>
      </c>
      <c r="O561" t="s">
        <v>0</v>
      </c>
      <c r="P561" t="s">
        <v>142</v>
      </c>
      <c r="Q561" t="s">
        <v>637</v>
      </c>
      <c r="V561" s="1">
        <v>-3416.71</v>
      </c>
      <c r="W561" t="s">
        <v>146</v>
      </c>
      <c r="X561" s="25" t="s">
        <v>13</v>
      </c>
      <c r="Y561" t="s">
        <v>702</v>
      </c>
      <c r="Z561" t="s">
        <v>702</v>
      </c>
    </row>
    <row r="562" spans="1:26" x14ac:dyDescent="0.35">
      <c r="A562" t="s">
        <v>0</v>
      </c>
      <c r="B562">
        <v>2019</v>
      </c>
      <c r="C562">
        <v>7</v>
      </c>
      <c r="D562" s="26" t="s">
        <v>333</v>
      </c>
      <c r="E562" s="26" t="s">
        <v>118</v>
      </c>
      <c r="F562" s="27">
        <v>43491</v>
      </c>
      <c r="G562" s="27">
        <v>43491</v>
      </c>
      <c r="H562" s="27">
        <v>471</v>
      </c>
      <c r="I562" s="27" t="s">
        <v>1</v>
      </c>
      <c r="K562" s="39" t="s">
        <v>16</v>
      </c>
      <c r="L562" t="s">
        <v>322</v>
      </c>
      <c r="O562" t="s">
        <v>0</v>
      </c>
      <c r="P562" t="s">
        <v>142</v>
      </c>
      <c r="Q562" t="s">
        <v>637</v>
      </c>
      <c r="V562" s="1">
        <v>608</v>
      </c>
      <c r="W562" t="s">
        <v>148</v>
      </c>
      <c r="X562" s="25" t="s">
        <v>23</v>
      </c>
      <c r="Y562" t="s">
        <v>702</v>
      </c>
      <c r="Z562" t="s">
        <v>702</v>
      </c>
    </row>
    <row r="563" spans="1:26" x14ac:dyDescent="0.35">
      <c r="A563" t="s">
        <v>0</v>
      </c>
      <c r="B563">
        <v>2019</v>
      </c>
      <c r="C563">
        <v>7</v>
      </c>
      <c r="D563" s="26" t="s">
        <v>333</v>
      </c>
      <c r="E563" s="26" t="s">
        <v>118</v>
      </c>
      <c r="F563" s="27">
        <v>43491</v>
      </c>
      <c r="G563" s="27">
        <v>43491</v>
      </c>
      <c r="H563" s="27">
        <v>479</v>
      </c>
      <c r="I563" s="27" t="s">
        <v>1</v>
      </c>
      <c r="K563" s="39" t="s">
        <v>16</v>
      </c>
      <c r="L563" t="s">
        <v>322</v>
      </c>
      <c r="O563" t="s">
        <v>0</v>
      </c>
      <c r="P563" t="s">
        <v>142</v>
      </c>
      <c r="Q563" t="s">
        <v>637</v>
      </c>
      <c r="V563" s="1">
        <v>9249.2999999999993</v>
      </c>
      <c r="W563" t="s">
        <v>147</v>
      </c>
      <c r="X563" s="25" t="s">
        <v>23</v>
      </c>
      <c r="Y563" t="s">
        <v>702</v>
      </c>
      <c r="Z563" t="s">
        <v>702</v>
      </c>
    </row>
    <row r="564" spans="1:26" x14ac:dyDescent="0.35">
      <c r="A564" t="s">
        <v>0</v>
      </c>
      <c r="B564">
        <v>2019</v>
      </c>
      <c r="C564">
        <v>7</v>
      </c>
      <c r="D564" s="26" t="s">
        <v>333</v>
      </c>
      <c r="E564" s="26" t="s">
        <v>118</v>
      </c>
      <c r="F564" s="27">
        <v>43491</v>
      </c>
      <c r="G564" s="27">
        <v>43491</v>
      </c>
      <c r="H564" s="27">
        <v>498</v>
      </c>
      <c r="I564" s="27" t="s">
        <v>1</v>
      </c>
      <c r="K564" s="39" t="s">
        <v>16</v>
      </c>
      <c r="L564" t="s">
        <v>322</v>
      </c>
      <c r="O564" t="s">
        <v>0</v>
      </c>
      <c r="P564" t="s">
        <v>142</v>
      </c>
      <c r="Q564" t="s">
        <v>637</v>
      </c>
      <c r="V564" s="1">
        <v>3416.71</v>
      </c>
      <c r="W564" t="s">
        <v>146</v>
      </c>
      <c r="X564" s="25" t="s">
        <v>23</v>
      </c>
      <c r="Y564" t="s">
        <v>702</v>
      </c>
      <c r="Z564" t="s">
        <v>702</v>
      </c>
    </row>
    <row r="565" spans="1:26" x14ac:dyDescent="0.35">
      <c r="A565" t="s">
        <v>0</v>
      </c>
      <c r="B565">
        <v>2019</v>
      </c>
      <c r="C565">
        <v>8</v>
      </c>
      <c r="D565" s="26" t="s">
        <v>344</v>
      </c>
      <c r="E565" s="26" t="s">
        <v>117</v>
      </c>
      <c r="F565" s="27">
        <v>43508</v>
      </c>
      <c r="G565" s="27">
        <v>43508</v>
      </c>
      <c r="H565" s="27">
        <v>22</v>
      </c>
      <c r="I565" s="27" t="s">
        <v>1</v>
      </c>
      <c r="K565" s="39" t="s">
        <v>12</v>
      </c>
      <c r="L565" t="s">
        <v>322</v>
      </c>
      <c r="P565" t="s">
        <v>142</v>
      </c>
      <c r="V565" s="1">
        <v>650</v>
      </c>
      <c r="W565" t="s">
        <v>116</v>
      </c>
      <c r="X565" s="25" t="s">
        <v>115</v>
      </c>
      <c r="Y565" t="s">
        <v>702</v>
      </c>
      <c r="Z565" t="s">
        <v>702</v>
      </c>
    </row>
    <row r="566" spans="1:26" x14ac:dyDescent="0.35">
      <c r="A566" t="s">
        <v>0</v>
      </c>
      <c r="B566">
        <v>2019</v>
      </c>
      <c r="C566">
        <v>8</v>
      </c>
      <c r="D566" s="26" t="s">
        <v>344</v>
      </c>
      <c r="E566" s="26" t="s">
        <v>117</v>
      </c>
      <c r="F566" s="27">
        <v>43508</v>
      </c>
      <c r="G566" s="27">
        <v>43508</v>
      </c>
      <c r="H566" s="27">
        <v>59</v>
      </c>
      <c r="I566" s="27" t="s">
        <v>1</v>
      </c>
      <c r="K566" s="39" t="s">
        <v>20</v>
      </c>
      <c r="L566" t="s">
        <v>334</v>
      </c>
      <c r="O566" t="s">
        <v>0</v>
      </c>
      <c r="P566" t="s">
        <v>142</v>
      </c>
      <c r="Q566" t="s">
        <v>637</v>
      </c>
      <c r="V566" s="1">
        <v>-650</v>
      </c>
      <c r="W566" t="s">
        <v>116</v>
      </c>
      <c r="X566" s="25" t="s">
        <v>115</v>
      </c>
      <c r="Y566" t="s">
        <v>702</v>
      </c>
      <c r="Z566" t="s">
        <v>702</v>
      </c>
    </row>
    <row r="567" spans="1:26" x14ac:dyDescent="0.35">
      <c r="A567" t="s">
        <v>0</v>
      </c>
      <c r="B567">
        <v>2019</v>
      </c>
      <c r="C567">
        <v>8</v>
      </c>
      <c r="D567" s="26" t="s">
        <v>333</v>
      </c>
      <c r="E567" s="26" t="s">
        <v>114</v>
      </c>
      <c r="F567" s="27">
        <v>43509</v>
      </c>
      <c r="G567" s="27">
        <v>43509</v>
      </c>
      <c r="H567" s="27">
        <v>50</v>
      </c>
      <c r="I567" s="27" t="s">
        <v>1</v>
      </c>
      <c r="K567" s="39" t="s">
        <v>16</v>
      </c>
      <c r="L567" t="s">
        <v>322</v>
      </c>
      <c r="O567" t="s">
        <v>0</v>
      </c>
      <c r="P567" t="s">
        <v>142</v>
      </c>
      <c r="Q567" t="s">
        <v>637</v>
      </c>
      <c r="V567" s="1">
        <v>-650</v>
      </c>
      <c r="W567" t="s">
        <v>144</v>
      </c>
      <c r="X567" s="25" t="s">
        <v>23</v>
      </c>
      <c r="Y567" t="s">
        <v>702</v>
      </c>
      <c r="Z567" t="s">
        <v>702</v>
      </c>
    </row>
    <row r="568" spans="1:26" x14ac:dyDescent="0.35">
      <c r="A568" t="s">
        <v>0</v>
      </c>
      <c r="B568">
        <v>2019</v>
      </c>
      <c r="C568">
        <v>8</v>
      </c>
      <c r="D568" s="26" t="s">
        <v>333</v>
      </c>
      <c r="E568" s="26" t="s">
        <v>114</v>
      </c>
      <c r="F568" s="27">
        <v>43509</v>
      </c>
      <c r="G568" s="27">
        <v>43509</v>
      </c>
      <c r="H568" s="27">
        <v>73</v>
      </c>
      <c r="I568" s="27" t="s">
        <v>1</v>
      </c>
      <c r="J568" s="26" t="s">
        <v>56</v>
      </c>
      <c r="K568" s="39" t="s">
        <v>111</v>
      </c>
      <c r="L568" t="s">
        <v>334</v>
      </c>
      <c r="O568" t="s">
        <v>0</v>
      </c>
      <c r="P568" t="s">
        <v>142</v>
      </c>
      <c r="Q568" t="s">
        <v>637</v>
      </c>
      <c r="R568" t="s">
        <v>335</v>
      </c>
      <c r="V568" s="1">
        <v>650</v>
      </c>
      <c r="W568" t="s">
        <v>144</v>
      </c>
      <c r="X568" s="25" t="s">
        <v>145</v>
      </c>
      <c r="Y568" t="s">
        <v>702</v>
      </c>
      <c r="Z568" t="s">
        <v>702</v>
      </c>
    </row>
    <row r="569" spans="1:26" x14ac:dyDescent="0.35">
      <c r="A569" t="s">
        <v>0</v>
      </c>
      <c r="B569">
        <v>2019</v>
      </c>
      <c r="C569">
        <v>8</v>
      </c>
      <c r="D569" s="26" t="s">
        <v>333</v>
      </c>
      <c r="E569" s="26" t="s">
        <v>113</v>
      </c>
      <c r="F569" s="27">
        <v>43510</v>
      </c>
      <c r="G569" s="27">
        <v>43510</v>
      </c>
      <c r="H569" s="27">
        <v>22</v>
      </c>
      <c r="I569" s="27" t="s">
        <v>1</v>
      </c>
      <c r="K569" s="39" t="s">
        <v>12</v>
      </c>
      <c r="L569" t="s">
        <v>322</v>
      </c>
      <c r="O569" t="s">
        <v>0</v>
      </c>
      <c r="P569" t="s">
        <v>142</v>
      </c>
      <c r="Q569" t="s">
        <v>637</v>
      </c>
      <c r="V569" s="1">
        <v>-650</v>
      </c>
      <c r="W569" t="s">
        <v>144</v>
      </c>
      <c r="X569" s="25" t="s">
        <v>13</v>
      </c>
      <c r="Y569" t="s">
        <v>702</v>
      </c>
      <c r="Z569" t="s">
        <v>702</v>
      </c>
    </row>
    <row r="570" spans="1:26" x14ac:dyDescent="0.35">
      <c r="A570" t="s">
        <v>0</v>
      </c>
      <c r="B570">
        <v>2019</v>
      </c>
      <c r="C570">
        <v>8</v>
      </c>
      <c r="D570" s="26" t="s">
        <v>333</v>
      </c>
      <c r="E570" s="26" t="s">
        <v>113</v>
      </c>
      <c r="F570" s="27">
        <v>43510</v>
      </c>
      <c r="G570" s="27">
        <v>43510</v>
      </c>
      <c r="H570" s="27">
        <v>93</v>
      </c>
      <c r="I570" s="27" t="s">
        <v>1</v>
      </c>
      <c r="K570" s="39" t="s">
        <v>16</v>
      </c>
      <c r="L570" t="s">
        <v>322</v>
      </c>
      <c r="O570" t="s">
        <v>0</v>
      </c>
      <c r="P570" t="s">
        <v>142</v>
      </c>
      <c r="Q570" t="s">
        <v>637</v>
      </c>
      <c r="V570" s="1">
        <v>650</v>
      </c>
      <c r="W570" t="s">
        <v>144</v>
      </c>
      <c r="X570" s="25" t="s">
        <v>23</v>
      </c>
      <c r="Y570" t="s">
        <v>702</v>
      </c>
      <c r="Z570" t="s">
        <v>702</v>
      </c>
    </row>
    <row r="571" spans="1:26" x14ac:dyDescent="0.35">
      <c r="A571" t="s">
        <v>0</v>
      </c>
      <c r="B571">
        <v>2019</v>
      </c>
      <c r="C571">
        <v>8</v>
      </c>
      <c r="D571" s="26" t="s">
        <v>314</v>
      </c>
      <c r="E571" s="26" t="s">
        <v>87</v>
      </c>
      <c r="F571" s="27">
        <v>43515</v>
      </c>
      <c r="G571" s="27">
        <v>43521</v>
      </c>
      <c r="H571" s="27">
        <v>65</v>
      </c>
      <c r="I571" s="27" t="s">
        <v>1</v>
      </c>
      <c r="J571" s="26" t="s">
        <v>57</v>
      </c>
      <c r="K571" s="39" t="s">
        <v>11</v>
      </c>
      <c r="L571" t="s">
        <v>319</v>
      </c>
      <c r="O571" t="s">
        <v>0</v>
      </c>
      <c r="P571" t="s">
        <v>158</v>
      </c>
      <c r="Q571" t="s">
        <v>637</v>
      </c>
      <c r="V571" s="1">
        <v>1061.02</v>
      </c>
      <c r="X571" s="25" t="s">
        <v>88</v>
      </c>
      <c r="Y571" t="s">
        <v>702</v>
      </c>
      <c r="Z571" t="s">
        <v>702</v>
      </c>
    </row>
    <row r="572" spans="1:26" x14ac:dyDescent="0.35">
      <c r="A572" t="s">
        <v>0</v>
      </c>
      <c r="B572">
        <v>2019</v>
      </c>
      <c r="C572">
        <v>8</v>
      </c>
      <c r="D572" s="26" t="s">
        <v>314</v>
      </c>
      <c r="E572" s="26" t="s">
        <v>87</v>
      </c>
      <c r="F572" s="27">
        <v>43515</v>
      </c>
      <c r="G572" s="27">
        <v>43521</v>
      </c>
      <c r="H572" s="27">
        <v>66</v>
      </c>
      <c r="I572" s="27" t="s">
        <v>1</v>
      </c>
      <c r="J572" s="26" t="s">
        <v>57</v>
      </c>
      <c r="K572" s="39" t="s">
        <v>7</v>
      </c>
      <c r="L572" t="s">
        <v>319</v>
      </c>
      <c r="O572" t="s">
        <v>0</v>
      </c>
      <c r="P572" t="s">
        <v>158</v>
      </c>
      <c r="Q572" t="s">
        <v>637</v>
      </c>
      <c r="V572" s="1">
        <v>12.41</v>
      </c>
      <c r="X572" s="25" t="s">
        <v>88</v>
      </c>
      <c r="Y572" t="s">
        <v>702</v>
      </c>
      <c r="Z572" t="s">
        <v>702</v>
      </c>
    </row>
    <row r="573" spans="1:26" x14ac:dyDescent="0.35">
      <c r="A573" t="s">
        <v>0</v>
      </c>
      <c r="B573">
        <v>2019</v>
      </c>
      <c r="C573">
        <v>8</v>
      </c>
      <c r="D573" s="26" t="s">
        <v>314</v>
      </c>
      <c r="E573" s="26" t="s">
        <v>87</v>
      </c>
      <c r="F573" s="27">
        <v>43515</v>
      </c>
      <c r="G573" s="27">
        <v>43521</v>
      </c>
      <c r="H573" s="27">
        <v>67</v>
      </c>
      <c r="I573" s="27" t="s">
        <v>1</v>
      </c>
      <c r="J573" s="26" t="s">
        <v>57</v>
      </c>
      <c r="K573" s="39" t="s">
        <v>3</v>
      </c>
      <c r="L573" t="s">
        <v>319</v>
      </c>
      <c r="O573" t="s">
        <v>0</v>
      </c>
      <c r="P573" t="s">
        <v>158</v>
      </c>
      <c r="Q573" t="s">
        <v>637</v>
      </c>
      <c r="V573" s="1">
        <v>143.44999999999999</v>
      </c>
      <c r="X573" s="25" t="s">
        <v>88</v>
      </c>
      <c r="Y573" t="s">
        <v>702</v>
      </c>
      <c r="Z573" t="s">
        <v>702</v>
      </c>
    </row>
    <row r="574" spans="1:26" x14ac:dyDescent="0.35">
      <c r="A574" t="s">
        <v>0</v>
      </c>
      <c r="B574">
        <v>2019</v>
      </c>
      <c r="C574">
        <v>8</v>
      </c>
      <c r="D574" s="26" t="s">
        <v>314</v>
      </c>
      <c r="E574" s="26" t="s">
        <v>87</v>
      </c>
      <c r="F574" s="27">
        <v>43515</v>
      </c>
      <c r="G574" s="27">
        <v>43521</v>
      </c>
      <c r="H574" s="27">
        <v>68</v>
      </c>
      <c r="I574" s="27" t="s">
        <v>1</v>
      </c>
      <c r="J574" s="26" t="s">
        <v>57</v>
      </c>
      <c r="K574" s="39" t="s">
        <v>4</v>
      </c>
      <c r="L574" t="s">
        <v>319</v>
      </c>
      <c r="O574" t="s">
        <v>0</v>
      </c>
      <c r="P574" t="s">
        <v>158</v>
      </c>
      <c r="Q574" t="s">
        <v>637</v>
      </c>
      <c r="V574" s="1">
        <v>78.430000000000007</v>
      </c>
      <c r="X574" s="25" t="s">
        <v>88</v>
      </c>
      <c r="Y574" t="s">
        <v>702</v>
      </c>
      <c r="Z574" t="s">
        <v>702</v>
      </c>
    </row>
    <row r="575" spans="1:26" x14ac:dyDescent="0.35">
      <c r="A575" t="s">
        <v>0</v>
      </c>
      <c r="B575">
        <v>2019</v>
      </c>
      <c r="C575">
        <v>8</v>
      </c>
      <c r="D575" s="26" t="s">
        <v>314</v>
      </c>
      <c r="E575" s="26" t="s">
        <v>87</v>
      </c>
      <c r="F575" s="27">
        <v>43515</v>
      </c>
      <c r="G575" s="27">
        <v>43521</v>
      </c>
      <c r="H575" s="27">
        <v>69</v>
      </c>
      <c r="I575" s="27" t="s">
        <v>1</v>
      </c>
      <c r="J575" s="26" t="s">
        <v>57</v>
      </c>
      <c r="K575" s="39" t="s">
        <v>5</v>
      </c>
      <c r="L575" t="s">
        <v>319</v>
      </c>
      <c r="O575" t="s">
        <v>0</v>
      </c>
      <c r="P575" t="s">
        <v>158</v>
      </c>
      <c r="Q575" t="s">
        <v>637</v>
      </c>
      <c r="V575" s="1">
        <v>13.9</v>
      </c>
      <c r="X575" s="25" t="s">
        <v>88</v>
      </c>
      <c r="Y575" t="s">
        <v>702</v>
      </c>
      <c r="Z575" t="s">
        <v>702</v>
      </c>
    </row>
    <row r="576" spans="1:26" x14ac:dyDescent="0.35">
      <c r="A576" t="s">
        <v>0</v>
      </c>
      <c r="B576">
        <v>2019</v>
      </c>
      <c r="C576">
        <v>8</v>
      </c>
      <c r="D576" s="26" t="s">
        <v>314</v>
      </c>
      <c r="E576" s="26" t="s">
        <v>87</v>
      </c>
      <c r="F576" s="27">
        <v>43515</v>
      </c>
      <c r="G576" s="27">
        <v>43521</v>
      </c>
      <c r="H576" s="27">
        <v>70</v>
      </c>
      <c r="I576" s="27" t="s">
        <v>1</v>
      </c>
      <c r="J576" s="26" t="s">
        <v>57</v>
      </c>
      <c r="K576" s="39" t="s">
        <v>6</v>
      </c>
      <c r="L576" t="s">
        <v>319</v>
      </c>
      <c r="O576" t="s">
        <v>0</v>
      </c>
      <c r="P576" t="s">
        <v>158</v>
      </c>
      <c r="Q576" t="s">
        <v>637</v>
      </c>
      <c r="V576" s="1">
        <v>168.99</v>
      </c>
      <c r="X576" s="25" t="s">
        <v>88</v>
      </c>
      <c r="Y576" t="s">
        <v>702</v>
      </c>
      <c r="Z576" t="s">
        <v>702</v>
      </c>
    </row>
    <row r="577" spans="1:26" x14ac:dyDescent="0.35">
      <c r="A577" t="s">
        <v>0</v>
      </c>
      <c r="B577">
        <v>2019</v>
      </c>
      <c r="C577">
        <v>8</v>
      </c>
      <c r="D577" s="26" t="s">
        <v>314</v>
      </c>
      <c r="E577" s="26" t="s">
        <v>87</v>
      </c>
      <c r="F577" s="27">
        <v>43515</v>
      </c>
      <c r="G577" s="27">
        <v>43521</v>
      </c>
      <c r="H577" s="27">
        <v>71</v>
      </c>
      <c r="I577" s="27" t="s">
        <v>1</v>
      </c>
      <c r="J577" s="26" t="s">
        <v>57</v>
      </c>
      <c r="K577" s="39" t="s">
        <v>62</v>
      </c>
      <c r="L577" t="s">
        <v>319</v>
      </c>
      <c r="O577" t="s">
        <v>0</v>
      </c>
      <c r="P577" t="s">
        <v>158</v>
      </c>
      <c r="Q577" t="s">
        <v>637</v>
      </c>
      <c r="V577" s="1">
        <v>6.19</v>
      </c>
      <c r="X577" s="25" t="s">
        <v>88</v>
      </c>
      <c r="Y577" t="s">
        <v>702</v>
      </c>
      <c r="Z577" t="s">
        <v>702</v>
      </c>
    </row>
    <row r="578" spans="1:26" x14ac:dyDescent="0.35">
      <c r="A578" t="s">
        <v>0</v>
      </c>
      <c r="B578">
        <v>2019</v>
      </c>
      <c r="C578">
        <v>8</v>
      </c>
      <c r="D578" s="26" t="s">
        <v>314</v>
      </c>
      <c r="E578" s="26" t="s">
        <v>87</v>
      </c>
      <c r="F578" s="27">
        <v>43515</v>
      </c>
      <c r="G578" s="27">
        <v>43521</v>
      </c>
      <c r="H578" s="27">
        <v>72</v>
      </c>
      <c r="I578" s="27" t="s">
        <v>1</v>
      </c>
      <c r="J578" s="26" t="s">
        <v>57</v>
      </c>
      <c r="K578" s="39" t="s">
        <v>8</v>
      </c>
      <c r="L578" t="s">
        <v>319</v>
      </c>
      <c r="O578" t="s">
        <v>0</v>
      </c>
      <c r="P578" t="s">
        <v>158</v>
      </c>
      <c r="Q578" t="s">
        <v>637</v>
      </c>
      <c r="V578" s="1">
        <v>6.58</v>
      </c>
      <c r="X578" s="25" t="s">
        <v>88</v>
      </c>
      <c r="Y578" t="s">
        <v>702</v>
      </c>
      <c r="Z578" t="s">
        <v>702</v>
      </c>
    </row>
    <row r="579" spans="1:26" x14ac:dyDescent="0.35">
      <c r="A579" t="s">
        <v>0</v>
      </c>
      <c r="B579">
        <v>2019</v>
      </c>
      <c r="C579">
        <v>8</v>
      </c>
      <c r="D579" s="26" t="s">
        <v>314</v>
      </c>
      <c r="E579" s="26" t="s">
        <v>87</v>
      </c>
      <c r="F579" s="27">
        <v>43515</v>
      </c>
      <c r="G579" s="27">
        <v>43521</v>
      </c>
      <c r="H579" s="27">
        <v>73</v>
      </c>
      <c r="I579" s="27" t="s">
        <v>1</v>
      </c>
      <c r="J579" s="26" t="s">
        <v>57</v>
      </c>
      <c r="K579" s="39" t="s">
        <v>9</v>
      </c>
      <c r="L579" t="s">
        <v>319</v>
      </c>
      <c r="O579" t="s">
        <v>0</v>
      </c>
      <c r="P579" t="s">
        <v>158</v>
      </c>
      <c r="Q579" t="s">
        <v>637</v>
      </c>
      <c r="V579" s="1">
        <v>5.5</v>
      </c>
      <c r="X579" s="25" t="s">
        <v>88</v>
      </c>
      <c r="Y579" t="s">
        <v>702</v>
      </c>
      <c r="Z579" t="s">
        <v>702</v>
      </c>
    </row>
    <row r="580" spans="1:26" x14ac:dyDescent="0.35">
      <c r="A580" t="s">
        <v>0</v>
      </c>
      <c r="B580">
        <v>2019</v>
      </c>
      <c r="C580">
        <v>8</v>
      </c>
      <c r="D580" s="26" t="s">
        <v>314</v>
      </c>
      <c r="E580" s="26" t="s">
        <v>87</v>
      </c>
      <c r="F580" s="27">
        <v>43515</v>
      </c>
      <c r="G580" s="27">
        <v>43521</v>
      </c>
      <c r="H580" s="27">
        <v>74</v>
      </c>
      <c r="I580" s="27" t="s">
        <v>26</v>
      </c>
      <c r="J580" s="26" t="s">
        <v>57</v>
      </c>
      <c r="K580" s="39" t="s">
        <v>11</v>
      </c>
      <c r="L580" t="s">
        <v>319</v>
      </c>
      <c r="O580" t="s">
        <v>0</v>
      </c>
      <c r="P580" t="s">
        <v>158</v>
      </c>
      <c r="Q580" t="s">
        <v>637</v>
      </c>
      <c r="V580" s="1">
        <v>1061.02</v>
      </c>
      <c r="X580" s="25" t="s">
        <v>88</v>
      </c>
      <c r="Y580" t="s">
        <v>702</v>
      </c>
      <c r="Z580" t="s">
        <v>702</v>
      </c>
    </row>
    <row r="581" spans="1:26" x14ac:dyDescent="0.35">
      <c r="A581" t="s">
        <v>0</v>
      </c>
      <c r="B581">
        <v>2019</v>
      </c>
      <c r="C581">
        <v>8</v>
      </c>
      <c r="D581" s="26" t="s">
        <v>314</v>
      </c>
      <c r="E581" s="26" t="s">
        <v>87</v>
      </c>
      <c r="F581" s="27">
        <v>43515</v>
      </c>
      <c r="G581" s="27">
        <v>43521</v>
      </c>
      <c r="H581" s="27">
        <v>75</v>
      </c>
      <c r="I581" s="27" t="s">
        <v>26</v>
      </c>
      <c r="J581" s="26" t="s">
        <v>57</v>
      </c>
      <c r="K581" s="39" t="s">
        <v>7</v>
      </c>
      <c r="L581" t="s">
        <v>319</v>
      </c>
      <c r="O581" t="s">
        <v>0</v>
      </c>
      <c r="P581" t="s">
        <v>158</v>
      </c>
      <c r="Q581" t="s">
        <v>637</v>
      </c>
      <c r="V581" s="1">
        <v>12.41</v>
      </c>
      <c r="X581" s="25" t="s">
        <v>88</v>
      </c>
      <c r="Y581" t="s">
        <v>702</v>
      </c>
      <c r="Z581" t="s">
        <v>702</v>
      </c>
    </row>
    <row r="582" spans="1:26" x14ac:dyDescent="0.35">
      <c r="A582" t="s">
        <v>0</v>
      </c>
      <c r="B582">
        <v>2019</v>
      </c>
      <c r="C582">
        <v>8</v>
      </c>
      <c r="D582" s="26" t="s">
        <v>314</v>
      </c>
      <c r="E582" s="26" t="s">
        <v>87</v>
      </c>
      <c r="F582" s="27">
        <v>43515</v>
      </c>
      <c r="G582" s="27">
        <v>43521</v>
      </c>
      <c r="H582" s="27">
        <v>76</v>
      </c>
      <c r="I582" s="27" t="s">
        <v>26</v>
      </c>
      <c r="J582" s="26" t="s">
        <v>57</v>
      </c>
      <c r="K582" s="39" t="s">
        <v>3</v>
      </c>
      <c r="L582" t="s">
        <v>319</v>
      </c>
      <c r="O582" t="s">
        <v>0</v>
      </c>
      <c r="P582" t="s">
        <v>158</v>
      </c>
      <c r="Q582" t="s">
        <v>637</v>
      </c>
      <c r="V582" s="1">
        <v>143.44999999999999</v>
      </c>
      <c r="X582" s="25" t="s">
        <v>88</v>
      </c>
      <c r="Y582" t="s">
        <v>702</v>
      </c>
      <c r="Z582" t="s">
        <v>702</v>
      </c>
    </row>
    <row r="583" spans="1:26" x14ac:dyDescent="0.35">
      <c r="A583" t="s">
        <v>0</v>
      </c>
      <c r="B583">
        <v>2019</v>
      </c>
      <c r="C583">
        <v>8</v>
      </c>
      <c r="D583" s="26" t="s">
        <v>314</v>
      </c>
      <c r="E583" s="26" t="s">
        <v>87</v>
      </c>
      <c r="F583" s="27">
        <v>43515</v>
      </c>
      <c r="G583" s="27">
        <v>43521</v>
      </c>
      <c r="H583" s="27">
        <v>77</v>
      </c>
      <c r="I583" s="27" t="s">
        <v>26</v>
      </c>
      <c r="J583" s="26" t="s">
        <v>57</v>
      </c>
      <c r="K583" s="39" t="s">
        <v>4</v>
      </c>
      <c r="L583" t="s">
        <v>319</v>
      </c>
      <c r="O583" t="s">
        <v>0</v>
      </c>
      <c r="P583" t="s">
        <v>158</v>
      </c>
      <c r="Q583" t="s">
        <v>637</v>
      </c>
      <c r="V583" s="1">
        <v>78.430000000000007</v>
      </c>
      <c r="X583" s="25" t="s">
        <v>88</v>
      </c>
      <c r="Y583" t="s">
        <v>702</v>
      </c>
      <c r="Z583" t="s">
        <v>702</v>
      </c>
    </row>
    <row r="584" spans="1:26" x14ac:dyDescent="0.35">
      <c r="A584" t="s">
        <v>0</v>
      </c>
      <c r="B584">
        <v>2019</v>
      </c>
      <c r="C584">
        <v>8</v>
      </c>
      <c r="D584" s="26" t="s">
        <v>314</v>
      </c>
      <c r="E584" s="26" t="s">
        <v>87</v>
      </c>
      <c r="F584" s="27">
        <v>43515</v>
      </c>
      <c r="G584" s="27">
        <v>43521</v>
      </c>
      <c r="H584" s="27">
        <v>78</v>
      </c>
      <c r="I584" s="27" t="s">
        <v>26</v>
      </c>
      <c r="J584" s="26" t="s">
        <v>57</v>
      </c>
      <c r="K584" s="39" t="s">
        <v>5</v>
      </c>
      <c r="L584" t="s">
        <v>319</v>
      </c>
      <c r="O584" t="s">
        <v>0</v>
      </c>
      <c r="P584" t="s">
        <v>158</v>
      </c>
      <c r="Q584" t="s">
        <v>637</v>
      </c>
      <c r="V584" s="1">
        <v>13.9</v>
      </c>
      <c r="X584" s="25" t="s">
        <v>88</v>
      </c>
      <c r="Y584" t="s">
        <v>702</v>
      </c>
      <c r="Z584" t="s">
        <v>702</v>
      </c>
    </row>
    <row r="585" spans="1:26" x14ac:dyDescent="0.35">
      <c r="A585" t="s">
        <v>0</v>
      </c>
      <c r="B585">
        <v>2019</v>
      </c>
      <c r="C585">
        <v>8</v>
      </c>
      <c r="D585" s="26" t="s">
        <v>314</v>
      </c>
      <c r="E585" s="26" t="s">
        <v>87</v>
      </c>
      <c r="F585" s="27">
        <v>43515</v>
      </c>
      <c r="G585" s="27">
        <v>43521</v>
      </c>
      <c r="H585" s="27">
        <v>79</v>
      </c>
      <c r="I585" s="27" t="s">
        <v>26</v>
      </c>
      <c r="J585" s="26" t="s">
        <v>57</v>
      </c>
      <c r="K585" s="39" t="s">
        <v>6</v>
      </c>
      <c r="L585" t="s">
        <v>319</v>
      </c>
      <c r="O585" t="s">
        <v>0</v>
      </c>
      <c r="P585" t="s">
        <v>158</v>
      </c>
      <c r="Q585" t="s">
        <v>637</v>
      </c>
      <c r="V585" s="1">
        <v>168.99</v>
      </c>
      <c r="X585" s="25" t="s">
        <v>88</v>
      </c>
      <c r="Y585" t="s">
        <v>702</v>
      </c>
      <c r="Z585" t="s">
        <v>702</v>
      </c>
    </row>
    <row r="586" spans="1:26" x14ac:dyDescent="0.35">
      <c r="A586" t="s">
        <v>0</v>
      </c>
      <c r="B586">
        <v>2019</v>
      </c>
      <c r="C586">
        <v>8</v>
      </c>
      <c r="D586" s="26" t="s">
        <v>314</v>
      </c>
      <c r="E586" s="26" t="s">
        <v>87</v>
      </c>
      <c r="F586" s="27">
        <v>43515</v>
      </c>
      <c r="G586" s="27">
        <v>43521</v>
      </c>
      <c r="H586" s="27">
        <v>80</v>
      </c>
      <c r="I586" s="27" t="s">
        <v>26</v>
      </c>
      <c r="J586" s="26" t="s">
        <v>57</v>
      </c>
      <c r="K586" s="39" t="s">
        <v>62</v>
      </c>
      <c r="L586" t="s">
        <v>319</v>
      </c>
      <c r="O586" t="s">
        <v>0</v>
      </c>
      <c r="P586" t="s">
        <v>158</v>
      </c>
      <c r="Q586" t="s">
        <v>637</v>
      </c>
      <c r="V586" s="1">
        <v>6.19</v>
      </c>
      <c r="X586" s="25" t="s">
        <v>88</v>
      </c>
      <c r="Y586" t="s">
        <v>702</v>
      </c>
      <c r="Z586" t="s">
        <v>702</v>
      </c>
    </row>
    <row r="587" spans="1:26" x14ac:dyDescent="0.35">
      <c r="A587" t="s">
        <v>0</v>
      </c>
      <c r="B587">
        <v>2019</v>
      </c>
      <c r="C587">
        <v>8</v>
      </c>
      <c r="D587" s="26" t="s">
        <v>314</v>
      </c>
      <c r="E587" s="26" t="s">
        <v>87</v>
      </c>
      <c r="F587" s="27">
        <v>43515</v>
      </c>
      <c r="G587" s="27">
        <v>43521</v>
      </c>
      <c r="H587" s="27">
        <v>81</v>
      </c>
      <c r="I587" s="27" t="s">
        <v>26</v>
      </c>
      <c r="J587" s="26" t="s">
        <v>57</v>
      </c>
      <c r="K587" s="39" t="s">
        <v>8</v>
      </c>
      <c r="L587" t="s">
        <v>319</v>
      </c>
      <c r="O587" t="s">
        <v>0</v>
      </c>
      <c r="P587" t="s">
        <v>158</v>
      </c>
      <c r="Q587" t="s">
        <v>637</v>
      </c>
      <c r="V587" s="1">
        <v>6.58</v>
      </c>
      <c r="X587" s="25" t="s">
        <v>88</v>
      </c>
      <c r="Y587" t="s">
        <v>702</v>
      </c>
      <c r="Z587" t="s">
        <v>702</v>
      </c>
    </row>
    <row r="588" spans="1:26" x14ac:dyDescent="0.35">
      <c r="A588" t="s">
        <v>0</v>
      </c>
      <c r="B588">
        <v>2019</v>
      </c>
      <c r="C588">
        <v>8</v>
      </c>
      <c r="D588" s="26" t="s">
        <v>314</v>
      </c>
      <c r="E588" s="26" t="s">
        <v>87</v>
      </c>
      <c r="F588" s="27">
        <v>43515</v>
      </c>
      <c r="G588" s="27">
        <v>43521</v>
      </c>
      <c r="H588" s="27">
        <v>82</v>
      </c>
      <c r="I588" s="27" t="s">
        <v>26</v>
      </c>
      <c r="J588" s="26" t="s">
        <v>57</v>
      </c>
      <c r="K588" s="39" t="s">
        <v>9</v>
      </c>
      <c r="L588" t="s">
        <v>319</v>
      </c>
      <c r="O588" t="s">
        <v>0</v>
      </c>
      <c r="P588" t="s">
        <v>158</v>
      </c>
      <c r="Q588" t="s">
        <v>637</v>
      </c>
      <c r="V588" s="1">
        <v>5.5</v>
      </c>
      <c r="X588" s="25" t="s">
        <v>88</v>
      </c>
      <c r="Y588" t="s">
        <v>702</v>
      </c>
      <c r="Z588" t="s">
        <v>702</v>
      </c>
    </row>
    <row r="589" spans="1:26" x14ac:dyDescent="0.35">
      <c r="A589" t="s">
        <v>0</v>
      </c>
      <c r="B589">
        <v>2019</v>
      </c>
      <c r="C589">
        <v>8</v>
      </c>
      <c r="D589" s="26" t="s">
        <v>314</v>
      </c>
      <c r="E589" s="26" t="s">
        <v>87</v>
      </c>
      <c r="F589" s="27">
        <v>43515</v>
      </c>
      <c r="G589" s="27">
        <v>43521</v>
      </c>
      <c r="H589" s="27">
        <v>201</v>
      </c>
      <c r="I589" s="27" t="s">
        <v>1</v>
      </c>
      <c r="J589" s="26" t="s">
        <v>57</v>
      </c>
      <c r="K589" s="39" t="s">
        <v>11</v>
      </c>
      <c r="L589" t="s">
        <v>319</v>
      </c>
      <c r="O589" t="s">
        <v>0</v>
      </c>
      <c r="P589" t="s">
        <v>158</v>
      </c>
      <c r="Q589" t="s">
        <v>637</v>
      </c>
      <c r="V589" s="1">
        <v>1083.6500000000001</v>
      </c>
      <c r="X589" s="25" t="s">
        <v>169</v>
      </c>
      <c r="Y589" t="s">
        <v>702</v>
      </c>
      <c r="Z589" t="s">
        <v>702</v>
      </c>
    </row>
    <row r="590" spans="1:26" x14ac:dyDescent="0.35">
      <c r="A590" t="s">
        <v>0</v>
      </c>
      <c r="B590">
        <v>2019</v>
      </c>
      <c r="C590">
        <v>8</v>
      </c>
      <c r="D590" s="26" t="s">
        <v>314</v>
      </c>
      <c r="E590" s="26" t="s">
        <v>87</v>
      </c>
      <c r="F590" s="27">
        <v>43515</v>
      </c>
      <c r="G590" s="27">
        <v>43521</v>
      </c>
      <c r="H590" s="27">
        <v>202</v>
      </c>
      <c r="I590" s="27" t="s">
        <v>1</v>
      </c>
      <c r="J590" s="26" t="s">
        <v>57</v>
      </c>
      <c r="K590" s="39" t="s">
        <v>7</v>
      </c>
      <c r="L590" t="s">
        <v>319</v>
      </c>
      <c r="O590" t="s">
        <v>0</v>
      </c>
      <c r="P590" t="s">
        <v>158</v>
      </c>
      <c r="Q590" t="s">
        <v>637</v>
      </c>
      <c r="V590" s="1">
        <v>12.68</v>
      </c>
      <c r="X590" s="25" t="s">
        <v>169</v>
      </c>
      <c r="Y590" t="s">
        <v>702</v>
      </c>
      <c r="Z590" t="s">
        <v>702</v>
      </c>
    </row>
    <row r="591" spans="1:26" x14ac:dyDescent="0.35">
      <c r="A591" t="s">
        <v>0</v>
      </c>
      <c r="B591">
        <v>2019</v>
      </c>
      <c r="C591">
        <v>8</v>
      </c>
      <c r="D591" s="26" t="s">
        <v>314</v>
      </c>
      <c r="E591" s="26" t="s">
        <v>87</v>
      </c>
      <c r="F591" s="27">
        <v>43515</v>
      </c>
      <c r="G591" s="27">
        <v>43521</v>
      </c>
      <c r="H591" s="27">
        <v>203</v>
      </c>
      <c r="I591" s="27" t="s">
        <v>1</v>
      </c>
      <c r="J591" s="26" t="s">
        <v>57</v>
      </c>
      <c r="K591" s="39" t="s">
        <v>3</v>
      </c>
      <c r="L591" t="s">
        <v>319</v>
      </c>
      <c r="O591" t="s">
        <v>0</v>
      </c>
      <c r="P591" t="s">
        <v>158</v>
      </c>
      <c r="Q591" t="s">
        <v>637</v>
      </c>
      <c r="V591" s="1">
        <v>146.51</v>
      </c>
      <c r="X591" s="25" t="s">
        <v>169</v>
      </c>
      <c r="Y591" t="s">
        <v>702</v>
      </c>
      <c r="Z591" t="s">
        <v>702</v>
      </c>
    </row>
    <row r="592" spans="1:26" x14ac:dyDescent="0.35">
      <c r="A592" t="s">
        <v>0</v>
      </c>
      <c r="B592">
        <v>2019</v>
      </c>
      <c r="C592">
        <v>8</v>
      </c>
      <c r="D592" s="26" t="s">
        <v>314</v>
      </c>
      <c r="E592" s="26" t="s">
        <v>87</v>
      </c>
      <c r="F592" s="27">
        <v>43515</v>
      </c>
      <c r="G592" s="27">
        <v>43521</v>
      </c>
      <c r="H592" s="27">
        <v>204</v>
      </c>
      <c r="I592" s="27" t="s">
        <v>1</v>
      </c>
      <c r="J592" s="26" t="s">
        <v>57</v>
      </c>
      <c r="K592" s="39" t="s">
        <v>4</v>
      </c>
      <c r="L592" t="s">
        <v>319</v>
      </c>
      <c r="O592" t="s">
        <v>0</v>
      </c>
      <c r="P592" t="s">
        <v>158</v>
      </c>
      <c r="Q592" t="s">
        <v>637</v>
      </c>
      <c r="V592" s="1">
        <v>80.83</v>
      </c>
      <c r="X592" s="25" t="s">
        <v>169</v>
      </c>
      <c r="Y592" t="s">
        <v>702</v>
      </c>
      <c r="Z592" t="s">
        <v>702</v>
      </c>
    </row>
    <row r="593" spans="1:26" x14ac:dyDescent="0.35">
      <c r="A593" t="s">
        <v>0</v>
      </c>
      <c r="B593">
        <v>2019</v>
      </c>
      <c r="C593">
        <v>8</v>
      </c>
      <c r="D593" s="26" t="s">
        <v>314</v>
      </c>
      <c r="E593" s="26" t="s">
        <v>87</v>
      </c>
      <c r="F593" s="27">
        <v>43515</v>
      </c>
      <c r="G593" s="27">
        <v>43521</v>
      </c>
      <c r="H593" s="27">
        <v>205</v>
      </c>
      <c r="I593" s="27" t="s">
        <v>1</v>
      </c>
      <c r="J593" s="26" t="s">
        <v>57</v>
      </c>
      <c r="K593" s="39" t="s">
        <v>5</v>
      </c>
      <c r="L593" t="s">
        <v>319</v>
      </c>
      <c r="O593" t="s">
        <v>0</v>
      </c>
      <c r="P593" t="s">
        <v>158</v>
      </c>
      <c r="Q593" t="s">
        <v>637</v>
      </c>
      <c r="V593" s="1">
        <v>14.2</v>
      </c>
      <c r="X593" s="25" t="s">
        <v>169</v>
      </c>
      <c r="Y593" t="s">
        <v>702</v>
      </c>
      <c r="Z593" t="s">
        <v>702</v>
      </c>
    </row>
    <row r="594" spans="1:26" x14ac:dyDescent="0.35">
      <c r="A594" t="s">
        <v>0</v>
      </c>
      <c r="B594">
        <v>2019</v>
      </c>
      <c r="C594">
        <v>8</v>
      </c>
      <c r="D594" s="26" t="s">
        <v>314</v>
      </c>
      <c r="E594" s="26" t="s">
        <v>87</v>
      </c>
      <c r="F594" s="27">
        <v>43515</v>
      </c>
      <c r="G594" s="27">
        <v>43521</v>
      </c>
      <c r="H594" s="27">
        <v>206</v>
      </c>
      <c r="I594" s="27" t="s">
        <v>1</v>
      </c>
      <c r="J594" s="26" t="s">
        <v>57</v>
      </c>
      <c r="K594" s="39" t="s">
        <v>6</v>
      </c>
      <c r="L594" t="s">
        <v>319</v>
      </c>
      <c r="O594" t="s">
        <v>0</v>
      </c>
      <c r="P594" t="s">
        <v>158</v>
      </c>
      <c r="Q594" t="s">
        <v>637</v>
      </c>
      <c r="V594" s="1">
        <v>171.75</v>
      </c>
      <c r="X594" s="25" t="s">
        <v>169</v>
      </c>
      <c r="Y594" t="s">
        <v>702</v>
      </c>
      <c r="Z594" t="s">
        <v>702</v>
      </c>
    </row>
    <row r="595" spans="1:26" x14ac:dyDescent="0.35">
      <c r="A595" t="s">
        <v>0</v>
      </c>
      <c r="B595">
        <v>2019</v>
      </c>
      <c r="C595">
        <v>8</v>
      </c>
      <c r="D595" s="26" t="s">
        <v>314</v>
      </c>
      <c r="E595" s="26" t="s">
        <v>87</v>
      </c>
      <c r="F595" s="27">
        <v>43515</v>
      </c>
      <c r="G595" s="27">
        <v>43521</v>
      </c>
      <c r="H595" s="27">
        <v>207</v>
      </c>
      <c r="I595" s="27" t="s">
        <v>1</v>
      </c>
      <c r="J595" s="26" t="s">
        <v>57</v>
      </c>
      <c r="K595" s="39" t="s">
        <v>8</v>
      </c>
      <c r="L595" t="s">
        <v>319</v>
      </c>
      <c r="O595" t="s">
        <v>0</v>
      </c>
      <c r="P595" t="s">
        <v>158</v>
      </c>
      <c r="Q595" t="s">
        <v>637</v>
      </c>
      <c r="V595" s="1">
        <v>6.72</v>
      </c>
      <c r="X595" s="25" t="s">
        <v>169</v>
      </c>
      <c r="Y595" t="s">
        <v>702</v>
      </c>
      <c r="Z595" t="s">
        <v>702</v>
      </c>
    </row>
    <row r="596" spans="1:26" x14ac:dyDescent="0.35">
      <c r="A596" t="s">
        <v>0</v>
      </c>
      <c r="B596">
        <v>2019</v>
      </c>
      <c r="C596">
        <v>8</v>
      </c>
      <c r="D596" s="26" t="s">
        <v>314</v>
      </c>
      <c r="E596" s="26" t="s">
        <v>87</v>
      </c>
      <c r="F596" s="27">
        <v>43515</v>
      </c>
      <c r="G596" s="27">
        <v>43521</v>
      </c>
      <c r="H596" s="27">
        <v>208</v>
      </c>
      <c r="I596" s="27" t="s">
        <v>1</v>
      </c>
      <c r="J596" s="26" t="s">
        <v>57</v>
      </c>
      <c r="K596" s="39" t="s">
        <v>9</v>
      </c>
      <c r="L596" t="s">
        <v>319</v>
      </c>
      <c r="O596" t="s">
        <v>0</v>
      </c>
      <c r="P596" t="s">
        <v>158</v>
      </c>
      <c r="Q596" t="s">
        <v>637</v>
      </c>
      <c r="V596" s="1">
        <v>5</v>
      </c>
      <c r="X596" s="25" t="s">
        <v>169</v>
      </c>
      <c r="Y596" t="s">
        <v>702</v>
      </c>
      <c r="Z596" t="s">
        <v>702</v>
      </c>
    </row>
    <row r="597" spans="1:26" x14ac:dyDescent="0.35">
      <c r="A597" t="s">
        <v>0</v>
      </c>
      <c r="B597">
        <v>2019</v>
      </c>
      <c r="C597">
        <v>8</v>
      </c>
      <c r="D597" s="26" t="s">
        <v>314</v>
      </c>
      <c r="E597" s="26" t="s">
        <v>87</v>
      </c>
      <c r="F597" s="27">
        <v>43515</v>
      </c>
      <c r="G597" s="27">
        <v>43521</v>
      </c>
      <c r="H597" s="27">
        <v>209</v>
      </c>
      <c r="I597" s="27" t="s">
        <v>26</v>
      </c>
      <c r="J597" s="26" t="s">
        <v>57</v>
      </c>
      <c r="K597" s="39" t="s">
        <v>11</v>
      </c>
      <c r="L597" t="s">
        <v>319</v>
      </c>
      <c r="O597" t="s">
        <v>0</v>
      </c>
      <c r="P597" t="s">
        <v>158</v>
      </c>
      <c r="Q597" t="s">
        <v>637</v>
      </c>
      <c r="V597" s="1">
        <v>1083.6400000000001</v>
      </c>
      <c r="X597" s="25" t="s">
        <v>169</v>
      </c>
      <c r="Y597" t="s">
        <v>702</v>
      </c>
      <c r="Z597" t="s">
        <v>702</v>
      </c>
    </row>
    <row r="598" spans="1:26" x14ac:dyDescent="0.35">
      <c r="A598" t="s">
        <v>0</v>
      </c>
      <c r="B598">
        <v>2019</v>
      </c>
      <c r="C598">
        <v>8</v>
      </c>
      <c r="D598" s="26" t="s">
        <v>314</v>
      </c>
      <c r="E598" s="26" t="s">
        <v>87</v>
      </c>
      <c r="F598" s="27">
        <v>43515</v>
      </c>
      <c r="G598" s="27">
        <v>43521</v>
      </c>
      <c r="H598" s="27">
        <v>210</v>
      </c>
      <c r="I598" s="27" t="s">
        <v>26</v>
      </c>
      <c r="J598" s="26" t="s">
        <v>57</v>
      </c>
      <c r="K598" s="39" t="s">
        <v>7</v>
      </c>
      <c r="L598" t="s">
        <v>319</v>
      </c>
      <c r="O598" t="s">
        <v>0</v>
      </c>
      <c r="P598" t="s">
        <v>158</v>
      </c>
      <c r="Q598" t="s">
        <v>637</v>
      </c>
      <c r="V598" s="1">
        <v>12.68</v>
      </c>
      <c r="X598" s="25" t="s">
        <v>169</v>
      </c>
      <c r="Y598" t="s">
        <v>702</v>
      </c>
      <c r="Z598" t="s">
        <v>702</v>
      </c>
    </row>
    <row r="599" spans="1:26" x14ac:dyDescent="0.35">
      <c r="A599" t="s">
        <v>0</v>
      </c>
      <c r="B599">
        <v>2019</v>
      </c>
      <c r="C599">
        <v>8</v>
      </c>
      <c r="D599" s="26" t="s">
        <v>314</v>
      </c>
      <c r="E599" s="26" t="s">
        <v>87</v>
      </c>
      <c r="F599" s="27">
        <v>43515</v>
      </c>
      <c r="G599" s="27">
        <v>43521</v>
      </c>
      <c r="H599" s="27">
        <v>211</v>
      </c>
      <c r="I599" s="27" t="s">
        <v>26</v>
      </c>
      <c r="J599" s="26" t="s">
        <v>57</v>
      </c>
      <c r="K599" s="39" t="s">
        <v>3</v>
      </c>
      <c r="L599" t="s">
        <v>319</v>
      </c>
      <c r="O599" t="s">
        <v>0</v>
      </c>
      <c r="P599" t="s">
        <v>158</v>
      </c>
      <c r="Q599" t="s">
        <v>637</v>
      </c>
      <c r="V599" s="1">
        <v>146.51</v>
      </c>
      <c r="X599" s="25" t="s">
        <v>169</v>
      </c>
      <c r="Y599" t="s">
        <v>702</v>
      </c>
      <c r="Z599" t="s">
        <v>702</v>
      </c>
    </row>
    <row r="600" spans="1:26" x14ac:dyDescent="0.35">
      <c r="A600" t="s">
        <v>0</v>
      </c>
      <c r="B600">
        <v>2019</v>
      </c>
      <c r="C600">
        <v>8</v>
      </c>
      <c r="D600" s="26" t="s">
        <v>314</v>
      </c>
      <c r="E600" s="26" t="s">
        <v>87</v>
      </c>
      <c r="F600" s="27">
        <v>43515</v>
      </c>
      <c r="G600" s="27">
        <v>43521</v>
      </c>
      <c r="H600" s="27">
        <v>212</v>
      </c>
      <c r="I600" s="27" t="s">
        <v>26</v>
      </c>
      <c r="J600" s="26" t="s">
        <v>57</v>
      </c>
      <c r="K600" s="39" t="s">
        <v>4</v>
      </c>
      <c r="L600" t="s">
        <v>319</v>
      </c>
      <c r="O600" t="s">
        <v>0</v>
      </c>
      <c r="P600" t="s">
        <v>158</v>
      </c>
      <c r="Q600" t="s">
        <v>637</v>
      </c>
      <c r="V600" s="1">
        <v>80.83</v>
      </c>
      <c r="X600" s="25" t="s">
        <v>169</v>
      </c>
      <c r="Y600" t="s">
        <v>702</v>
      </c>
      <c r="Z600" t="s">
        <v>702</v>
      </c>
    </row>
    <row r="601" spans="1:26" x14ac:dyDescent="0.35">
      <c r="A601" t="s">
        <v>0</v>
      </c>
      <c r="B601">
        <v>2019</v>
      </c>
      <c r="C601">
        <v>8</v>
      </c>
      <c r="D601" s="26" t="s">
        <v>314</v>
      </c>
      <c r="E601" s="26" t="s">
        <v>87</v>
      </c>
      <c r="F601" s="27">
        <v>43515</v>
      </c>
      <c r="G601" s="27">
        <v>43521</v>
      </c>
      <c r="H601" s="27">
        <v>213</v>
      </c>
      <c r="I601" s="27" t="s">
        <v>26</v>
      </c>
      <c r="J601" s="26" t="s">
        <v>57</v>
      </c>
      <c r="K601" s="39" t="s">
        <v>5</v>
      </c>
      <c r="L601" t="s">
        <v>319</v>
      </c>
      <c r="O601" t="s">
        <v>0</v>
      </c>
      <c r="P601" t="s">
        <v>158</v>
      </c>
      <c r="Q601" t="s">
        <v>637</v>
      </c>
      <c r="V601" s="1">
        <v>14.19</v>
      </c>
      <c r="X601" s="25" t="s">
        <v>169</v>
      </c>
      <c r="Y601" t="s">
        <v>702</v>
      </c>
      <c r="Z601" t="s">
        <v>702</v>
      </c>
    </row>
    <row r="602" spans="1:26" x14ac:dyDescent="0.35">
      <c r="A602" t="s">
        <v>0</v>
      </c>
      <c r="B602">
        <v>2019</v>
      </c>
      <c r="C602">
        <v>8</v>
      </c>
      <c r="D602" s="26" t="s">
        <v>314</v>
      </c>
      <c r="E602" s="26" t="s">
        <v>87</v>
      </c>
      <c r="F602" s="27">
        <v>43515</v>
      </c>
      <c r="G602" s="27">
        <v>43521</v>
      </c>
      <c r="H602" s="27">
        <v>214</v>
      </c>
      <c r="I602" s="27" t="s">
        <v>26</v>
      </c>
      <c r="J602" s="26" t="s">
        <v>57</v>
      </c>
      <c r="K602" s="39" t="s">
        <v>6</v>
      </c>
      <c r="L602" t="s">
        <v>319</v>
      </c>
      <c r="O602" t="s">
        <v>0</v>
      </c>
      <c r="P602" t="s">
        <v>158</v>
      </c>
      <c r="Q602" t="s">
        <v>637</v>
      </c>
      <c r="V602" s="1">
        <v>171.75</v>
      </c>
      <c r="X602" s="25" t="s">
        <v>169</v>
      </c>
      <c r="Y602" t="s">
        <v>702</v>
      </c>
      <c r="Z602" t="s">
        <v>702</v>
      </c>
    </row>
    <row r="603" spans="1:26" x14ac:dyDescent="0.35">
      <c r="A603" t="s">
        <v>0</v>
      </c>
      <c r="B603">
        <v>2019</v>
      </c>
      <c r="C603">
        <v>8</v>
      </c>
      <c r="D603" s="26" t="s">
        <v>314</v>
      </c>
      <c r="E603" s="26" t="s">
        <v>87</v>
      </c>
      <c r="F603" s="27">
        <v>43515</v>
      </c>
      <c r="G603" s="27">
        <v>43521</v>
      </c>
      <c r="H603" s="27">
        <v>215</v>
      </c>
      <c r="I603" s="27" t="s">
        <v>26</v>
      </c>
      <c r="J603" s="26" t="s">
        <v>57</v>
      </c>
      <c r="K603" s="39" t="s">
        <v>8</v>
      </c>
      <c r="L603" t="s">
        <v>319</v>
      </c>
      <c r="O603" t="s">
        <v>0</v>
      </c>
      <c r="P603" t="s">
        <v>158</v>
      </c>
      <c r="Q603" t="s">
        <v>637</v>
      </c>
      <c r="V603" s="1">
        <v>6.72</v>
      </c>
      <c r="X603" s="25" t="s">
        <v>169</v>
      </c>
      <c r="Y603" t="s">
        <v>702</v>
      </c>
      <c r="Z603" t="s">
        <v>702</v>
      </c>
    </row>
    <row r="604" spans="1:26" x14ac:dyDescent="0.35">
      <c r="A604" t="s">
        <v>0</v>
      </c>
      <c r="B604">
        <v>2019</v>
      </c>
      <c r="C604">
        <v>8</v>
      </c>
      <c r="D604" s="26" t="s">
        <v>314</v>
      </c>
      <c r="E604" s="26" t="s">
        <v>87</v>
      </c>
      <c r="F604" s="27">
        <v>43515</v>
      </c>
      <c r="G604" s="27">
        <v>43521</v>
      </c>
      <c r="H604" s="27">
        <v>216</v>
      </c>
      <c r="I604" s="27" t="s">
        <v>26</v>
      </c>
      <c r="J604" s="26" t="s">
        <v>57</v>
      </c>
      <c r="K604" s="39" t="s">
        <v>9</v>
      </c>
      <c r="L604" t="s">
        <v>319</v>
      </c>
      <c r="O604" t="s">
        <v>0</v>
      </c>
      <c r="P604" t="s">
        <v>158</v>
      </c>
      <c r="Q604" t="s">
        <v>637</v>
      </c>
      <c r="V604" s="1">
        <v>5</v>
      </c>
      <c r="X604" s="25" t="s">
        <v>169</v>
      </c>
      <c r="Y604" t="s">
        <v>702</v>
      </c>
      <c r="Z604" t="s">
        <v>702</v>
      </c>
    </row>
    <row r="605" spans="1:26" x14ac:dyDescent="0.35">
      <c r="A605" t="s">
        <v>0</v>
      </c>
      <c r="B605">
        <v>2019</v>
      </c>
      <c r="C605">
        <v>8</v>
      </c>
      <c r="D605" s="26" t="s">
        <v>314</v>
      </c>
      <c r="E605" s="26" t="s">
        <v>87</v>
      </c>
      <c r="F605" s="27">
        <v>43515</v>
      </c>
      <c r="G605" s="27">
        <v>43521</v>
      </c>
      <c r="H605" s="27">
        <v>424</v>
      </c>
      <c r="I605" s="27" t="s">
        <v>1</v>
      </c>
      <c r="K605" s="39" t="s">
        <v>12</v>
      </c>
      <c r="L605" t="s">
        <v>322</v>
      </c>
      <c r="P605" t="s">
        <v>158</v>
      </c>
      <c r="V605" s="1">
        <v>-3017.81</v>
      </c>
      <c r="X605" s="25" t="s">
        <v>13</v>
      </c>
      <c r="Y605" t="s">
        <v>702</v>
      </c>
      <c r="Z605" t="s">
        <v>702</v>
      </c>
    </row>
    <row r="606" spans="1:26" x14ac:dyDescent="0.35">
      <c r="A606" t="s">
        <v>0</v>
      </c>
      <c r="B606">
        <v>2019</v>
      </c>
      <c r="C606">
        <v>8</v>
      </c>
      <c r="D606" s="26" t="s">
        <v>314</v>
      </c>
      <c r="E606" s="26" t="s">
        <v>87</v>
      </c>
      <c r="F606" s="27">
        <v>43515</v>
      </c>
      <c r="G606" s="27">
        <v>43521</v>
      </c>
      <c r="H606" s="27">
        <v>426</v>
      </c>
      <c r="I606" s="27" t="s">
        <v>26</v>
      </c>
      <c r="K606" s="39" t="s">
        <v>12</v>
      </c>
      <c r="L606" t="s">
        <v>322</v>
      </c>
      <c r="P606" t="s">
        <v>158</v>
      </c>
      <c r="V606" s="1">
        <v>-3017.79</v>
      </c>
      <c r="X606" s="25" t="s">
        <v>13</v>
      </c>
      <c r="Y606" t="s">
        <v>702</v>
      </c>
      <c r="Z606" t="s">
        <v>702</v>
      </c>
    </row>
    <row r="607" spans="1:26" x14ac:dyDescent="0.35">
      <c r="A607" t="s">
        <v>0</v>
      </c>
      <c r="B607">
        <v>2019</v>
      </c>
      <c r="C607">
        <v>8</v>
      </c>
      <c r="D607" s="26" t="s">
        <v>310</v>
      </c>
      <c r="E607" s="26" t="s">
        <v>167</v>
      </c>
      <c r="F607" s="27">
        <v>43515</v>
      </c>
      <c r="G607" s="27">
        <v>43521</v>
      </c>
      <c r="H607" s="27">
        <v>3</v>
      </c>
      <c r="I607" s="27" t="s">
        <v>1</v>
      </c>
      <c r="J607" s="26" t="s">
        <v>57</v>
      </c>
      <c r="K607" s="39" t="s">
        <v>162</v>
      </c>
      <c r="L607" t="s">
        <v>319</v>
      </c>
      <c r="O607" t="s">
        <v>0</v>
      </c>
      <c r="P607" t="s">
        <v>158</v>
      </c>
      <c r="Q607" t="s">
        <v>637</v>
      </c>
      <c r="V607" s="1">
        <v>882.56</v>
      </c>
      <c r="X607" s="25" t="s">
        <v>168</v>
      </c>
      <c r="Y607" t="s">
        <v>702</v>
      </c>
      <c r="Z607" t="s">
        <v>702</v>
      </c>
    </row>
    <row r="608" spans="1:26" x14ac:dyDescent="0.35">
      <c r="A608" t="s">
        <v>0</v>
      </c>
      <c r="B608">
        <v>2019</v>
      </c>
      <c r="C608">
        <v>8</v>
      </c>
      <c r="D608" s="26" t="s">
        <v>310</v>
      </c>
      <c r="E608" s="26" t="s">
        <v>167</v>
      </c>
      <c r="F608" s="27">
        <v>43515</v>
      </c>
      <c r="G608" s="27">
        <v>43521</v>
      </c>
      <c r="H608" s="27">
        <v>4</v>
      </c>
      <c r="I608" s="27" t="s">
        <v>1</v>
      </c>
      <c r="J608" s="26" t="s">
        <v>57</v>
      </c>
      <c r="K608" s="39" t="s">
        <v>4</v>
      </c>
      <c r="L608" t="s">
        <v>319</v>
      </c>
      <c r="O608" t="s">
        <v>0</v>
      </c>
      <c r="P608" t="s">
        <v>158</v>
      </c>
      <c r="Q608" t="s">
        <v>637</v>
      </c>
      <c r="V608" s="1">
        <v>66.58</v>
      </c>
      <c r="X608" s="25" t="s">
        <v>168</v>
      </c>
      <c r="Y608" t="s">
        <v>702</v>
      </c>
      <c r="Z608" t="s">
        <v>702</v>
      </c>
    </row>
    <row r="609" spans="1:26" x14ac:dyDescent="0.35">
      <c r="A609" t="s">
        <v>0</v>
      </c>
      <c r="B609">
        <v>2019</v>
      </c>
      <c r="C609">
        <v>8</v>
      </c>
      <c r="D609" s="26" t="s">
        <v>310</v>
      </c>
      <c r="E609" s="26" t="s">
        <v>167</v>
      </c>
      <c r="F609" s="27">
        <v>43515</v>
      </c>
      <c r="G609" s="27">
        <v>43521</v>
      </c>
      <c r="H609" s="27">
        <v>5</v>
      </c>
      <c r="I609" s="27" t="s">
        <v>26</v>
      </c>
      <c r="J609" s="26" t="s">
        <v>57</v>
      </c>
      <c r="K609" s="39" t="s">
        <v>162</v>
      </c>
      <c r="L609" t="s">
        <v>319</v>
      </c>
      <c r="O609" t="s">
        <v>0</v>
      </c>
      <c r="P609" t="s">
        <v>158</v>
      </c>
      <c r="Q609" t="s">
        <v>637</v>
      </c>
      <c r="V609" s="1">
        <v>882.56</v>
      </c>
      <c r="X609" s="25" t="s">
        <v>168</v>
      </c>
      <c r="Y609" t="s">
        <v>702</v>
      </c>
      <c r="Z609" t="s">
        <v>702</v>
      </c>
    </row>
    <row r="610" spans="1:26" x14ac:dyDescent="0.35">
      <c r="A610" t="s">
        <v>0</v>
      </c>
      <c r="B610">
        <v>2019</v>
      </c>
      <c r="C610">
        <v>8</v>
      </c>
      <c r="D610" s="26" t="s">
        <v>310</v>
      </c>
      <c r="E610" s="26" t="s">
        <v>167</v>
      </c>
      <c r="F610" s="27">
        <v>43515</v>
      </c>
      <c r="G610" s="27">
        <v>43521</v>
      </c>
      <c r="H610" s="27">
        <v>6</v>
      </c>
      <c r="I610" s="27" t="s">
        <v>26</v>
      </c>
      <c r="J610" s="26" t="s">
        <v>57</v>
      </c>
      <c r="K610" s="39" t="s">
        <v>4</v>
      </c>
      <c r="L610" t="s">
        <v>319</v>
      </c>
      <c r="O610" t="s">
        <v>0</v>
      </c>
      <c r="P610" t="s">
        <v>158</v>
      </c>
      <c r="Q610" t="s">
        <v>637</v>
      </c>
      <c r="V610" s="1">
        <v>66.569999999999993</v>
      </c>
      <c r="X610" s="25" t="s">
        <v>168</v>
      </c>
      <c r="Y610" t="s">
        <v>702</v>
      </c>
      <c r="Z610" t="s">
        <v>702</v>
      </c>
    </row>
    <row r="611" spans="1:26" x14ac:dyDescent="0.35">
      <c r="A611" t="s">
        <v>0</v>
      </c>
      <c r="B611">
        <v>2019</v>
      </c>
      <c r="C611">
        <v>8</v>
      </c>
      <c r="D611" s="26" t="s">
        <v>310</v>
      </c>
      <c r="E611" s="26" t="s">
        <v>167</v>
      </c>
      <c r="F611" s="27">
        <v>43515</v>
      </c>
      <c r="G611" s="27">
        <v>43521</v>
      </c>
      <c r="H611" s="27">
        <v>8</v>
      </c>
      <c r="I611" s="27" t="s">
        <v>1</v>
      </c>
      <c r="K611" s="39" t="s">
        <v>12</v>
      </c>
      <c r="L611" t="s">
        <v>322</v>
      </c>
      <c r="P611" t="s">
        <v>158</v>
      </c>
      <c r="V611" s="1">
        <v>-949.14</v>
      </c>
      <c r="X611" s="25" t="s">
        <v>13</v>
      </c>
      <c r="Y611" t="s">
        <v>702</v>
      </c>
      <c r="Z611" t="s">
        <v>702</v>
      </c>
    </row>
    <row r="612" spans="1:26" x14ac:dyDescent="0.35">
      <c r="A612" t="s">
        <v>0</v>
      </c>
      <c r="B612">
        <v>2019</v>
      </c>
      <c r="C612">
        <v>8</v>
      </c>
      <c r="D612" s="26" t="s">
        <v>310</v>
      </c>
      <c r="E612" s="26" t="s">
        <v>167</v>
      </c>
      <c r="F612" s="27">
        <v>43515</v>
      </c>
      <c r="G612" s="27">
        <v>43521</v>
      </c>
      <c r="H612" s="27">
        <v>10</v>
      </c>
      <c r="I612" s="27" t="s">
        <v>26</v>
      </c>
      <c r="K612" s="39" t="s">
        <v>12</v>
      </c>
      <c r="L612" t="s">
        <v>322</v>
      </c>
      <c r="P612" t="s">
        <v>158</v>
      </c>
      <c r="V612" s="1">
        <v>-949.13</v>
      </c>
      <c r="X612" s="25" t="s">
        <v>13</v>
      </c>
      <c r="Y612" t="s">
        <v>702</v>
      </c>
      <c r="Z612" t="s">
        <v>702</v>
      </c>
    </row>
    <row r="613" spans="1:26" x14ac:dyDescent="0.35">
      <c r="A613" t="s">
        <v>0</v>
      </c>
      <c r="B613">
        <v>2019</v>
      </c>
      <c r="C613">
        <v>8</v>
      </c>
      <c r="D613" s="26" t="s">
        <v>310</v>
      </c>
      <c r="E613" s="26" t="s">
        <v>165</v>
      </c>
      <c r="F613" s="27">
        <v>43515</v>
      </c>
      <c r="G613" s="27">
        <v>43521</v>
      </c>
      <c r="H613" s="27">
        <v>3</v>
      </c>
      <c r="I613" s="27" t="s">
        <v>1</v>
      </c>
      <c r="J613" s="26" t="s">
        <v>57</v>
      </c>
      <c r="K613" s="39" t="s">
        <v>162</v>
      </c>
      <c r="L613" t="s">
        <v>319</v>
      </c>
      <c r="O613" t="s">
        <v>0</v>
      </c>
      <c r="P613" t="s">
        <v>158</v>
      </c>
      <c r="Q613" t="s">
        <v>637</v>
      </c>
      <c r="V613" s="1">
        <v>803.76</v>
      </c>
      <c r="X613" s="25" t="s">
        <v>166</v>
      </c>
      <c r="Y613" t="s">
        <v>702</v>
      </c>
      <c r="Z613" t="s">
        <v>702</v>
      </c>
    </row>
    <row r="614" spans="1:26" x14ac:dyDescent="0.35">
      <c r="A614" t="s">
        <v>0</v>
      </c>
      <c r="B614">
        <v>2019</v>
      </c>
      <c r="C614">
        <v>8</v>
      </c>
      <c r="D614" s="26" t="s">
        <v>310</v>
      </c>
      <c r="E614" s="26" t="s">
        <v>165</v>
      </c>
      <c r="F614" s="27">
        <v>43515</v>
      </c>
      <c r="G614" s="27">
        <v>43521</v>
      </c>
      <c r="H614" s="27">
        <v>4</v>
      </c>
      <c r="I614" s="27" t="s">
        <v>1</v>
      </c>
      <c r="J614" s="26" t="s">
        <v>57</v>
      </c>
      <c r="K614" s="39" t="s">
        <v>4</v>
      </c>
      <c r="L614" t="s">
        <v>319</v>
      </c>
      <c r="O614" t="s">
        <v>0</v>
      </c>
      <c r="P614" t="s">
        <v>158</v>
      </c>
      <c r="Q614" t="s">
        <v>637</v>
      </c>
      <c r="V614" s="1">
        <v>60.55</v>
      </c>
      <c r="X614" s="25" t="s">
        <v>166</v>
      </c>
      <c r="Y614" t="s">
        <v>702</v>
      </c>
      <c r="Z614" t="s">
        <v>702</v>
      </c>
    </row>
    <row r="615" spans="1:26" x14ac:dyDescent="0.35">
      <c r="A615" t="s">
        <v>0</v>
      </c>
      <c r="B615">
        <v>2019</v>
      </c>
      <c r="C615">
        <v>8</v>
      </c>
      <c r="D615" s="26" t="s">
        <v>310</v>
      </c>
      <c r="E615" s="26" t="s">
        <v>165</v>
      </c>
      <c r="F615" s="27">
        <v>43515</v>
      </c>
      <c r="G615" s="27">
        <v>43521</v>
      </c>
      <c r="H615" s="27">
        <v>5</v>
      </c>
      <c r="I615" s="27" t="s">
        <v>26</v>
      </c>
      <c r="J615" s="26" t="s">
        <v>57</v>
      </c>
      <c r="K615" s="39" t="s">
        <v>162</v>
      </c>
      <c r="L615" t="s">
        <v>319</v>
      </c>
      <c r="O615" t="s">
        <v>0</v>
      </c>
      <c r="P615" t="s">
        <v>158</v>
      </c>
      <c r="Q615" t="s">
        <v>637</v>
      </c>
      <c r="V615" s="1">
        <v>803.76</v>
      </c>
      <c r="X615" s="25" t="s">
        <v>166</v>
      </c>
      <c r="Y615" t="s">
        <v>702</v>
      </c>
      <c r="Z615" t="s">
        <v>702</v>
      </c>
    </row>
    <row r="616" spans="1:26" x14ac:dyDescent="0.35">
      <c r="A616" t="s">
        <v>0</v>
      </c>
      <c r="B616">
        <v>2019</v>
      </c>
      <c r="C616">
        <v>8</v>
      </c>
      <c r="D616" s="26" t="s">
        <v>310</v>
      </c>
      <c r="E616" s="26" t="s">
        <v>165</v>
      </c>
      <c r="F616" s="27">
        <v>43515</v>
      </c>
      <c r="G616" s="27">
        <v>43521</v>
      </c>
      <c r="H616" s="27">
        <v>6</v>
      </c>
      <c r="I616" s="27" t="s">
        <v>26</v>
      </c>
      <c r="J616" s="26" t="s">
        <v>57</v>
      </c>
      <c r="K616" s="39" t="s">
        <v>4</v>
      </c>
      <c r="L616" t="s">
        <v>319</v>
      </c>
      <c r="O616" t="s">
        <v>0</v>
      </c>
      <c r="P616" t="s">
        <v>158</v>
      </c>
      <c r="Q616" t="s">
        <v>637</v>
      </c>
      <c r="V616" s="1">
        <v>60.55</v>
      </c>
      <c r="X616" s="25" t="s">
        <v>166</v>
      </c>
      <c r="Y616" t="s">
        <v>702</v>
      </c>
      <c r="Z616" t="s">
        <v>702</v>
      </c>
    </row>
    <row r="617" spans="1:26" x14ac:dyDescent="0.35">
      <c r="A617" t="s">
        <v>0</v>
      </c>
      <c r="B617">
        <v>2019</v>
      </c>
      <c r="C617">
        <v>8</v>
      </c>
      <c r="D617" s="26" t="s">
        <v>310</v>
      </c>
      <c r="E617" s="26" t="s">
        <v>165</v>
      </c>
      <c r="F617" s="27">
        <v>43515</v>
      </c>
      <c r="G617" s="27">
        <v>43521</v>
      </c>
      <c r="H617" s="27">
        <v>8</v>
      </c>
      <c r="I617" s="27" t="s">
        <v>1</v>
      </c>
      <c r="K617" s="39" t="s">
        <v>12</v>
      </c>
      <c r="L617" t="s">
        <v>322</v>
      </c>
      <c r="P617" t="s">
        <v>158</v>
      </c>
      <c r="V617" s="1">
        <v>-864.31</v>
      </c>
      <c r="X617" s="25" t="s">
        <v>13</v>
      </c>
      <c r="Y617" t="s">
        <v>702</v>
      </c>
      <c r="Z617" t="s">
        <v>702</v>
      </c>
    </row>
    <row r="618" spans="1:26" x14ac:dyDescent="0.35">
      <c r="A618" t="s">
        <v>0</v>
      </c>
      <c r="B618">
        <v>2019</v>
      </c>
      <c r="C618">
        <v>8</v>
      </c>
      <c r="D618" s="26" t="s">
        <v>310</v>
      </c>
      <c r="E618" s="26" t="s">
        <v>165</v>
      </c>
      <c r="F618" s="27">
        <v>43515</v>
      </c>
      <c r="G618" s="27">
        <v>43521</v>
      </c>
      <c r="H618" s="27">
        <v>10</v>
      </c>
      <c r="I618" s="27" t="s">
        <v>26</v>
      </c>
      <c r="K618" s="39" t="s">
        <v>12</v>
      </c>
      <c r="L618" t="s">
        <v>322</v>
      </c>
      <c r="P618" t="s">
        <v>158</v>
      </c>
      <c r="V618" s="1">
        <v>-864.31</v>
      </c>
      <c r="X618" s="25" t="s">
        <v>13</v>
      </c>
      <c r="Y618" t="s">
        <v>702</v>
      </c>
      <c r="Z618" t="s">
        <v>702</v>
      </c>
    </row>
    <row r="619" spans="1:26" x14ac:dyDescent="0.35">
      <c r="A619" t="s">
        <v>0</v>
      </c>
      <c r="B619">
        <v>2019</v>
      </c>
      <c r="C619">
        <v>8</v>
      </c>
      <c r="D619" s="26" t="s">
        <v>310</v>
      </c>
      <c r="E619" s="26" t="s">
        <v>163</v>
      </c>
      <c r="F619" s="27">
        <v>43524</v>
      </c>
      <c r="G619" s="27">
        <v>43531</v>
      </c>
      <c r="H619" s="27">
        <v>3</v>
      </c>
      <c r="I619" s="27" t="s">
        <v>1</v>
      </c>
      <c r="J619" s="26" t="s">
        <v>57</v>
      </c>
      <c r="K619" s="39" t="s">
        <v>162</v>
      </c>
      <c r="L619" t="s">
        <v>319</v>
      </c>
      <c r="O619" t="s">
        <v>0</v>
      </c>
      <c r="P619" t="s">
        <v>158</v>
      </c>
      <c r="Q619" t="s">
        <v>637</v>
      </c>
      <c r="V619" s="1">
        <v>882.56</v>
      </c>
      <c r="X619" s="25" t="s">
        <v>164</v>
      </c>
      <c r="Y619" t="s">
        <v>702</v>
      </c>
      <c r="Z619" t="s">
        <v>702</v>
      </c>
    </row>
    <row r="620" spans="1:26" x14ac:dyDescent="0.35">
      <c r="A620" t="s">
        <v>0</v>
      </c>
      <c r="B620">
        <v>2019</v>
      </c>
      <c r="C620">
        <v>8</v>
      </c>
      <c r="D620" s="26" t="s">
        <v>310</v>
      </c>
      <c r="E620" s="26" t="s">
        <v>163</v>
      </c>
      <c r="F620" s="27">
        <v>43524</v>
      </c>
      <c r="G620" s="27">
        <v>43531</v>
      </c>
      <c r="H620" s="27">
        <v>4</v>
      </c>
      <c r="I620" s="27" t="s">
        <v>1</v>
      </c>
      <c r="J620" s="26" t="s">
        <v>57</v>
      </c>
      <c r="K620" s="39" t="s">
        <v>4</v>
      </c>
      <c r="L620" t="s">
        <v>319</v>
      </c>
      <c r="O620" t="s">
        <v>0</v>
      </c>
      <c r="P620" t="s">
        <v>158</v>
      </c>
      <c r="Q620" t="s">
        <v>637</v>
      </c>
      <c r="V620" s="1">
        <v>66.58</v>
      </c>
      <c r="X620" s="25" t="s">
        <v>164</v>
      </c>
      <c r="Y620" t="s">
        <v>702</v>
      </c>
      <c r="Z620" t="s">
        <v>702</v>
      </c>
    </row>
    <row r="621" spans="1:26" x14ac:dyDescent="0.35">
      <c r="A621" t="s">
        <v>0</v>
      </c>
      <c r="B621">
        <v>2019</v>
      </c>
      <c r="C621">
        <v>8</v>
      </c>
      <c r="D621" s="26" t="s">
        <v>310</v>
      </c>
      <c r="E621" s="26" t="s">
        <v>163</v>
      </c>
      <c r="F621" s="27">
        <v>43524</v>
      </c>
      <c r="G621" s="27">
        <v>43531</v>
      </c>
      <c r="H621" s="27">
        <v>5</v>
      </c>
      <c r="I621" s="27" t="s">
        <v>26</v>
      </c>
      <c r="J621" s="26" t="s">
        <v>57</v>
      </c>
      <c r="K621" s="39" t="s">
        <v>162</v>
      </c>
      <c r="L621" t="s">
        <v>319</v>
      </c>
      <c r="O621" t="s">
        <v>0</v>
      </c>
      <c r="P621" t="s">
        <v>158</v>
      </c>
      <c r="Q621" t="s">
        <v>637</v>
      </c>
      <c r="V621" s="1">
        <v>882.56</v>
      </c>
      <c r="X621" s="25" t="s">
        <v>164</v>
      </c>
      <c r="Y621" t="s">
        <v>702</v>
      </c>
      <c r="Z621" t="s">
        <v>702</v>
      </c>
    </row>
    <row r="622" spans="1:26" x14ac:dyDescent="0.35">
      <c r="A622" t="s">
        <v>0</v>
      </c>
      <c r="B622">
        <v>2019</v>
      </c>
      <c r="C622">
        <v>8</v>
      </c>
      <c r="D622" s="26" t="s">
        <v>310</v>
      </c>
      <c r="E622" s="26" t="s">
        <v>163</v>
      </c>
      <c r="F622" s="27">
        <v>43524</v>
      </c>
      <c r="G622" s="27">
        <v>43531</v>
      </c>
      <c r="H622" s="27">
        <v>6</v>
      </c>
      <c r="I622" s="27" t="s">
        <v>26</v>
      </c>
      <c r="J622" s="26" t="s">
        <v>57</v>
      </c>
      <c r="K622" s="39" t="s">
        <v>4</v>
      </c>
      <c r="L622" t="s">
        <v>319</v>
      </c>
      <c r="O622" t="s">
        <v>0</v>
      </c>
      <c r="P622" t="s">
        <v>158</v>
      </c>
      <c r="Q622" t="s">
        <v>637</v>
      </c>
      <c r="V622" s="1">
        <v>66.58</v>
      </c>
      <c r="X622" s="25" t="s">
        <v>164</v>
      </c>
      <c r="Y622" t="s">
        <v>702</v>
      </c>
      <c r="Z622" t="s">
        <v>702</v>
      </c>
    </row>
    <row r="623" spans="1:26" x14ac:dyDescent="0.35">
      <c r="A623" t="s">
        <v>0</v>
      </c>
      <c r="B623">
        <v>2019</v>
      </c>
      <c r="C623">
        <v>8</v>
      </c>
      <c r="D623" s="26" t="s">
        <v>310</v>
      </c>
      <c r="E623" s="26" t="s">
        <v>163</v>
      </c>
      <c r="F623" s="27">
        <v>43524</v>
      </c>
      <c r="G623" s="27">
        <v>43531</v>
      </c>
      <c r="H623" s="27">
        <v>8</v>
      </c>
      <c r="I623" s="27" t="s">
        <v>1</v>
      </c>
      <c r="K623" s="39" t="s">
        <v>12</v>
      </c>
      <c r="L623" t="s">
        <v>322</v>
      </c>
      <c r="P623" t="s">
        <v>158</v>
      </c>
      <c r="V623" s="1">
        <v>-949.14</v>
      </c>
      <c r="X623" s="25" t="s">
        <v>13</v>
      </c>
      <c r="Y623" t="s">
        <v>702</v>
      </c>
      <c r="Z623" t="s">
        <v>702</v>
      </c>
    </row>
    <row r="624" spans="1:26" x14ac:dyDescent="0.35">
      <c r="A624" t="s">
        <v>0</v>
      </c>
      <c r="B624">
        <v>2019</v>
      </c>
      <c r="C624">
        <v>8</v>
      </c>
      <c r="D624" s="26" t="s">
        <v>310</v>
      </c>
      <c r="E624" s="26" t="s">
        <v>163</v>
      </c>
      <c r="F624" s="27">
        <v>43524</v>
      </c>
      <c r="G624" s="27">
        <v>43531</v>
      </c>
      <c r="H624" s="27">
        <v>10</v>
      </c>
      <c r="I624" s="27" t="s">
        <v>26</v>
      </c>
      <c r="K624" s="39" t="s">
        <v>12</v>
      </c>
      <c r="L624" t="s">
        <v>322</v>
      </c>
      <c r="P624" t="s">
        <v>158</v>
      </c>
      <c r="V624" s="1">
        <v>-949.14</v>
      </c>
      <c r="X624" s="25" t="s">
        <v>13</v>
      </c>
      <c r="Y624" t="s">
        <v>702</v>
      </c>
      <c r="Z624" t="s">
        <v>702</v>
      </c>
    </row>
    <row r="625" spans="1:26" x14ac:dyDescent="0.35">
      <c r="A625" t="s">
        <v>0</v>
      </c>
      <c r="B625">
        <v>2019</v>
      </c>
      <c r="C625">
        <v>8</v>
      </c>
      <c r="D625" s="26" t="s">
        <v>310</v>
      </c>
      <c r="E625" s="26" t="s">
        <v>160</v>
      </c>
      <c r="F625" s="27">
        <v>43524</v>
      </c>
      <c r="G625" s="27">
        <v>43531</v>
      </c>
      <c r="H625" s="27">
        <v>5</v>
      </c>
      <c r="I625" s="27" t="s">
        <v>1</v>
      </c>
      <c r="J625" s="26" t="s">
        <v>57</v>
      </c>
      <c r="K625" s="39" t="s">
        <v>162</v>
      </c>
      <c r="L625" t="s">
        <v>319</v>
      </c>
      <c r="O625" t="s">
        <v>0</v>
      </c>
      <c r="P625" t="s">
        <v>158</v>
      </c>
      <c r="Q625" t="s">
        <v>637</v>
      </c>
      <c r="V625" s="1">
        <v>679.57</v>
      </c>
      <c r="X625" s="25" t="s">
        <v>161</v>
      </c>
      <c r="Y625" t="s">
        <v>702</v>
      </c>
      <c r="Z625" t="s">
        <v>702</v>
      </c>
    </row>
    <row r="626" spans="1:26" x14ac:dyDescent="0.35">
      <c r="A626" t="s">
        <v>0</v>
      </c>
      <c r="B626">
        <v>2019</v>
      </c>
      <c r="C626">
        <v>8</v>
      </c>
      <c r="D626" s="26" t="s">
        <v>310</v>
      </c>
      <c r="E626" s="26" t="s">
        <v>160</v>
      </c>
      <c r="F626" s="27">
        <v>43524</v>
      </c>
      <c r="G626" s="27">
        <v>43531</v>
      </c>
      <c r="H626" s="27">
        <v>6</v>
      </c>
      <c r="I626" s="27" t="s">
        <v>1</v>
      </c>
      <c r="J626" s="26" t="s">
        <v>57</v>
      </c>
      <c r="K626" s="39" t="s">
        <v>4</v>
      </c>
      <c r="L626" t="s">
        <v>319</v>
      </c>
      <c r="O626" t="s">
        <v>0</v>
      </c>
      <c r="P626" t="s">
        <v>158</v>
      </c>
      <c r="Q626" t="s">
        <v>637</v>
      </c>
      <c r="V626" s="1">
        <v>51.26</v>
      </c>
      <c r="X626" s="25" t="s">
        <v>161</v>
      </c>
      <c r="Y626" t="s">
        <v>702</v>
      </c>
      <c r="Z626" t="s">
        <v>702</v>
      </c>
    </row>
    <row r="627" spans="1:26" x14ac:dyDescent="0.35">
      <c r="A627" t="s">
        <v>0</v>
      </c>
      <c r="B627">
        <v>2019</v>
      </c>
      <c r="C627">
        <v>8</v>
      </c>
      <c r="D627" s="26" t="s">
        <v>310</v>
      </c>
      <c r="E627" s="26" t="s">
        <v>160</v>
      </c>
      <c r="F627" s="27">
        <v>43524</v>
      </c>
      <c r="G627" s="27">
        <v>43531</v>
      </c>
      <c r="H627" s="27">
        <v>7</v>
      </c>
      <c r="I627" s="27" t="s">
        <v>26</v>
      </c>
      <c r="J627" s="26" t="s">
        <v>57</v>
      </c>
      <c r="K627" s="39" t="s">
        <v>162</v>
      </c>
      <c r="L627" t="s">
        <v>319</v>
      </c>
      <c r="O627" t="s">
        <v>0</v>
      </c>
      <c r="P627" t="s">
        <v>158</v>
      </c>
      <c r="Q627" t="s">
        <v>637</v>
      </c>
      <c r="V627" s="1">
        <v>679.57</v>
      </c>
      <c r="X627" s="25" t="s">
        <v>161</v>
      </c>
      <c r="Y627" t="s">
        <v>702</v>
      </c>
      <c r="Z627" t="s">
        <v>702</v>
      </c>
    </row>
    <row r="628" spans="1:26" x14ac:dyDescent="0.35">
      <c r="A628" t="s">
        <v>0</v>
      </c>
      <c r="B628">
        <v>2019</v>
      </c>
      <c r="C628">
        <v>8</v>
      </c>
      <c r="D628" s="26" t="s">
        <v>310</v>
      </c>
      <c r="E628" s="26" t="s">
        <v>160</v>
      </c>
      <c r="F628" s="27">
        <v>43524</v>
      </c>
      <c r="G628" s="27">
        <v>43531</v>
      </c>
      <c r="H628" s="27">
        <v>8</v>
      </c>
      <c r="I628" s="27" t="s">
        <v>26</v>
      </c>
      <c r="J628" s="26" t="s">
        <v>57</v>
      </c>
      <c r="K628" s="39" t="s">
        <v>4</v>
      </c>
      <c r="L628" t="s">
        <v>319</v>
      </c>
      <c r="O628" t="s">
        <v>0</v>
      </c>
      <c r="P628" t="s">
        <v>158</v>
      </c>
      <c r="Q628" t="s">
        <v>637</v>
      </c>
      <c r="V628" s="1">
        <v>51.27</v>
      </c>
      <c r="X628" s="25" t="s">
        <v>161</v>
      </c>
      <c r="Y628" t="s">
        <v>702</v>
      </c>
      <c r="Z628" t="s">
        <v>702</v>
      </c>
    </row>
    <row r="629" spans="1:26" x14ac:dyDescent="0.35">
      <c r="A629" t="s">
        <v>0</v>
      </c>
      <c r="B629">
        <v>2019</v>
      </c>
      <c r="C629">
        <v>8</v>
      </c>
      <c r="D629" s="26" t="s">
        <v>310</v>
      </c>
      <c r="E629" s="26" t="s">
        <v>160</v>
      </c>
      <c r="F629" s="27">
        <v>43524</v>
      </c>
      <c r="G629" s="27">
        <v>43531</v>
      </c>
      <c r="H629" s="27">
        <v>12</v>
      </c>
      <c r="I629" s="27" t="s">
        <v>1</v>
      </c>
      <c r="K629" s="39" t="s">
        <v>12</v>
      </c>
      <c r="L629" t="s">
        <v>322</v>
      </c>
      <c r="P629" t="s">
        <v>158</v>
      </c>
      <c r="V629" s="1">
        <v>-730.83</v>
      </c>
      <c r="X629" s="25" t="s">
        <v>13</v>
      </c>
      <c r="Y629" t="s">
        <v>702</v>
      </c>
      <c r="Z629" t="s">
        <v>702</v>
      </c>
    </row>
    <row r="630" spans="1:26" x14ac:dyDescent="0.35">
      <c r="A630" t="s">
        <v>0</v>
      </c>
      <c r="B630">
        <v>2019</v>
      </c>
      <c r="C630">
        <v>8</v>
      </c>
      <c r="D630" s="26" t="s">
        <v>310</v>
      </c>
      <c r="E630" s="26" t="s">
        <v>160</v>
      </c>
      <c r="F630" s="27">
        <v>43524</v>
      </c>
      <c r="G630" s="27">
        <v>43531</v>
      </c>
      <c r="H630" s="27">
        <v>14</v>
      </c>
      <c r="I630" s="27" t="s">
        <v>26</v>
      </c>
      <c r="K630" s="39" t="s">
        <v>12</v>
      </c>
      <c r="L630" t="s">
        <v>322</v>
      </c>
      <c r="P630" t="s">
        <v>158</v>
      </c>
      <c r="V630" s="1">
        <v>-730.84</v>
      </c>
      <c r="X630" s="25" t="s">
        <v>13</v>
      </c>
      <c r="Y630" t="s">
        <v>702</v>
      </c>
      <c r="Z630" t="s">
        <v>702</v>
      </c>
    </row>
    <row r="631" spans="1:26" x14ac:dyDescent="0.35">
      <c r="A631" t="s">
        <v>0</v>
      </c>
      <c r="B631">
        <v>2019</v>
      </c>
      <c r="C631">
        <v>9</v>
      </c>
      <c r="D631" s="26" t="s">
        <v>314</v>
      </c>
      <c r="E631" s="26" t="s">
        <v>89</v>
      </c>
      <c r="F631" s="27">
        <v>43531</v>
      </c>
      <c r="G631" s="27">
        <v>43531</v>
      </c>
      <c r="H631" s="27">
        <v>66</v>
      </c>
      <c r="I631" s="27" t="s">
        <v>26</v>
      </c>
      <c r="J631" s="26" t="s">
        <v>57</v>
      </c>
      <c r="K631" s="39" t="s">
        <v>11</v>
      </c>
      <c r="L631" t="s">
        <v>319</v>
      </c>
      <c r="O631" t="s">
        <v>0</v>
      </c>
      <c r="P631" t="s">
        <v>158</v>
      </c>
      <c r="Q631" t="s">
        <v>637</v>
      </c>
      <c r="V631" s="1">
        <v>713.78</v>
      </c>
      <c r="X631" s="25" t="s">
        <v>90</v>
      </c>
      <c r="Y631" t="s">
        <v>702</v>
      </c>
      <c r="Z631" t="s">
        <v>702</v>
      </c>
    </row>
    <row r="632" spans="1:26" x14ac:dyDescent="0.35">
      <c r="A632" t="s">
        <v>0</v>
      </c>
      <c r="B632">
        <v>2019</v>
      </c>
      <c r="C632">
        <v>9</v>
      </c>
      <c r="D632" s="26" t="s">
        <v>314</v>
      </c>
      <c r="E632" s="26" t="s">
        <v>89</v>
      </c>
      <c r="F632" s="27">
        <v>43531</v>
      </c>
      <c r="G632" s="27">
        <v>43531</v>
      </c>
      <c r="H632" s="27">
        <v>67</v>
      </c>
      <c r="I632" s="27" t="s">
        <v>26</v>
      </c>
      <c r="J632" s="26" t="s">
        <v>57</v>
      </c>
      <c r="K632" s="39" t="s">
        <v>7</v>
      </c>
      <c r="L632" t="s">
        <v>319</v>
      </c>
      <c r="O632" t="s">
        <v>0</v>
      </c>
      <c r="P632" t="s">
        <v>158</v>
      </c>
      <c r="Q632" t="s">
        <v>637</v>
      </c>
      <c r="V632" s="1">
        <v>8.35</v>
      </c>
      <c r="X632" s="25" t="s">
        <v>90</v>
      </c>
      <c r="Y632" t="s">
        <v>702</v>
      </c>
      <c r="Z632" t="s">
        <v>702</v>
      </c>
    </row>
    <row r="633" spans="1:26" x14ac:dyDescent="0.35">
      <c r="A633" t="s">
        <v>0</v>
      </c>
      <c r="B633">
        <v>2019</v>
      </c>
      <c r="C633">
        <v>9</v>
      </c>
      <c r="D633" s="26" t="s">
        <v>314</v>
      </c>
      <c r="E633" s="26" t="s">
        <v>89</v>
      </c>
      <c r="F633" s="27">
        <v>43531</v>
      </c>
      <c r="G633" s="27">
        <v>43531</v>
      </c>
      <c r="H633" s="27">
        <v>68</v>
      </c>
      <c r="I633" s="27" t="s">
        <v>26</v>
      </c>
      <c r="J633" s="26" t="s">
        <v>57</v>
      </c>
      <c r="K633" s="39" t="s">
        <v>3</v>
      </c>
      <c r="L633" t="s">
        <v>319</v>
      </c>
      <c r="O633" t="s">
        <v>0</v>
      </c>
      <c r="P633" t="s">
        <v>158</v>
      </c>
      <c r="Q633" t="s">
        <v>637</v>
      </c>
      <c r="V633" s="1">
        <v>96.5</v>
      </c>
      <c r="X633" s="25" t="s">
        <v>90</v>
      </c>
      <c r="Y633" t="s">
        <v>702</v>
      </c>
      <c r="Z633" t="s">
        <v>702</v>
      </c>
    </row>
    <row r="634" spans="1:26" x14ac:dyDescent="0.35">
      <c r="A634" t="s">
        <v>0</v>
      </c>
      <c r="B634">
        <v>2019</v>
      </c>
      <c r="C634">
        <v>9</v>
      </c>
      <c r="D634" s="26" t="s">
        <v>314</v>
      </c>
      <c r="E634" s="26" t="s">
        <v>89</v>
      </c>
      <c r="F634" s="27">
        <v>43531</v>
      </c>
      <c r="G634" s="27">
        <v>43531</v>
      </c>
      <c r="H634" s="27">
        <v>69</v>
      </c>
      <c r="I634" s="27" t="s">
        <v>26</v>
      </c>
      <c r="J634" s="26" t="s">
        <v>57</v>
      </c>
      <c r="K634" s="39" t="s">
        <v>4</v>
      </c>
      <c r="L634" t="s">
        <v>319</v>
      </c>
      <c r="O634" t="s">
        <v>0</v>
      </c>
      <c r="P634" t="s">
        <v>158</v>
      </c>
      <c r="Q634" t="s">
        <v>637</v>
      </c>
      <c r="V634" s="1">
        <v>53.59</v>
      </c>
      <c r="X634" s="25" t="s">
        <v>90</v>
      </c>
      <c r="Y634" t="s">
        <v>702</v>
      </c>
      <c r="Z634" t="s">
        <v>702</v>
      </c>
    </row>
    <row r="635" spans="1:26" x14ac:dyDescent="0.35">
      <c r="A635" t="s">
        <v>0</v>
      </c>
      <c r="B635">
        <v>2019</v>
      </c>
      <c r="C635">
        <v>9</v>
      </c>
      <c r="D635" s="26" t="s">
        <v>314</v>
      </c>
      <c r="E635" s="26" t="s">
        <v>89</v>
      </c>
      <c r="F635" s="27">
        <v>43531</v>
      </c>
      <c r="G635" s="27">
        <v>43531</v>
      </c>
      <c r="H635" s="27">
        <v>70</v>
      </c>
      <c r="I635" s="27" t="s">
        <v>26</v>
      </c>
      <c r="J635" s="26" t="s">
        <v>57</v>
      </c>
      <c r="K635" s="39" t="s">
        <v>5</v>
      </c>
      <c r="L635" t="s">
        <v>319</v>
      </c>
      <c r="O635" t="s">
        <v>0</v>
      </c>
      <c r="P635" t="s">
        <v>158</v>
      </c>
      <c r="Q635" t="s">
        <v>637</v>
      </c>
      <c r="V635" s="1">
        <v>9.35</v>
      </c>
      <c r="X635" s="25" t="s">
        <v>90</v>
      </c>
      <c r="Y635" t="s">
        <v>702</v>
      </c>
      <c r="Z635" t="s">
        <v>702</v>
      </c>
    </row>
    <row r="636" spans="1:26" x14ac:dyDescent="0.35">
      <c r="A636" t="s">
        <v>0</v>
      </c>
      <c r="B636">
        <v>2019</v>
      </c>
      <c r="C636">
        <v>9</v>
      </c>
      <c r="D636" s="26" t="s">
        <v>314</v>
      </c>
      <c r="E636" s="26" t="s">
        <v>89</v>
      </c>
      <c r="F636" s="27">
        <v>43531</v>
      </c>
      <c r="G636" s="27">
        <v>43531</v>
      </c>
      <c r="H636" s="27">
        <v>71</v>
      </c>
      <c r="I636" s="27" t="s">
        <v>26</v>
      </c>
      <c r="J636" s="26" t="s">
        <v>57</v>
      </c>
      <c r="K636" s="39" t="s">
        <v>6</v>
      </c>
      <c r="L636" t="s">
        <v>319</v>
      </c>
      <c r="O636" t="s">
        <v>0</v>
      </c>
      <c r="P636" t="s">
        <v>158</v>
      </c>
      <c r="Q636" t="s">
        <v>637</v>
      </c>
      <c r="V636" s="1">
        <v>113.68</v>
      </c>
      <c r="X636" s="25" t="s">
        <v>90</v>
      </c>
      <c r="Y636" t="s">
        <v>702</v>
      </c>
      <c r="Z636" t="s">
        <v>702</v>
      </c>
    </row>
    <row r="637" spans="1:26" x14ac:dyDescent="0.35">
      <c r="A637" t="s">
        <v>0</v>
      </c>
      <c r="B637">
        <v>2019</v>
      </c>
      <c r="C637">
        <v>9</v>
      </c>
      <c r="D637" s="26" t="s">
        <v>314</v>
      </c>
      <c r="E637" s="26" t="s">
        <v>89</v>
      </c>
      <c r="F637" s="27">
        <v>43531</v>
      </c>
      <c r="G637" s="27">
        <v>43531</v>
      </c>
      <c r="H637" s="27">
        <v>72</v>
      </c>
      <c r="I637" s="27" t="s">
        <v>26</v>
      </c>
      <c r="J637" s="26" t="s">
        <v>57</v>
      </c>
      <c r="K637" s="39" t="s">
        <v>8</v>
      </c>
      <c r="L637" t="s">
        <v>319</v>
      </c>
      <c r="O637" t="s">
        <v>0</v>
      </c>
      <c r="P637" t="s">
        <v>158</v>
      </c>
      <c r="Q637" t="s">
        <v>637</v>
      </c>
      <c r="V637" s="1">
        <v>4.43</v>
      </c>
      <c r="X637" s="25" t="s">
        <v>90</v>
      </c>
      <c r="Y637" t="s">
        <v>702</v>
      </c>
      <c r="Z637" t="s">
        <v>702</v>
      </c>
    </row>
    <row r="638" spans="1:26" x14ac:dyDescent="0.35">
      <c r="A638" t="s">
        <v>0</v>
      </c>
      <c r="B638">
        <v>2019</v>
      </c>
      <c r="C638">
        <v>9</v>
      </c>
      <c r="D638" s="26" t="s">
        <v>314</v>
      </c>
      <c r="E638" s="26" t="s">
        <v>89</v>
      </c>
      <c r="F638" s="27">
        <v>43531</v>
      </c>
      <c r="G638" s="27">
        <v>43531</v>
      </c>
      <c r="H638" s="27">
        <v>73</v>
      </c>
      <c r="I638" s="27" t="s">
        <v>26</v>
      </c>
      <c r="J638" s="26" t="s">
        <v>57</v>
      </c>
      <c r="K638" s="39" t="s">
        <v>9</v>
      </c>
      <c r="L638" t="s">
        <v>319</v>
      </c>
      <c r="O638" t="s">
        <v>0</v>
      </c>
      <c r="P638" t="s">
        <v>158</v>
      </c>
      <c r="Q638" t="s">
        <v>637</v>
      </c>
      <c r="V638" s="1">
        <v>3.7</v>
      </c>
      <c r="X638" s="25" t="s">
        <v>90</v>
      </c>
      <c r="Y638" t="s">
        <v>702</v>
      </c>
      <c r="Z638" t="s">
        <v>702</v>
      </c>
    </row>
    <row r="639" spans="1:26" x14ac:dyDescent="0.35">
      <c r="A639" t="s">
        <v>0</v>
      </c>
      <c r="B639">
        <v>2019</v>
      </c>
      <c r="C639">
        <v>9</v>
      </c>
      <c r="D639" s="26" t="s">
        <v>314</v>
      </c>
      <c r="E639" s="26" t="s">
        <v>89</v>
      </c>
      <c r="F639" s="27">
        <v>43531</v>
      </c>
      <c r="G639" s="27">
        <v>43531</v>
      </c>
      <c r="H639" s="27">
        <v>74</v>
      </c>
      <c r="I639" s="27" t="s">
        <v>26</v>
      </c>
      <c r="J639" s="26" t="s">
        <v>57</v>
      </c>
      <c r="K639" s="39" t="s">
        <v>62</v>
      </c>
      <c r="L639" t="s">
        <v>319</v>
      </c>
      <c r="O639" t="s">
        <v>0</v>
      </c>
      <c r="P639" t="s">
        <v>158</v>
      </c>
      <c r="Q639" t="s">
        <v>637</v>
      </c>
      <c r="V639" s="1">
        <v>4.16</v>
      </c>
      <c r="X639" s="25" t="s">
        <v>90</v>
      </c>
      <c r="Y639" t="s">
        <v>702</v>
      </c>
      <c r="Z639" t="s">
        <v>702</v>
      </c>
    </row>
    <row r="640" spans="1:26" x14ac:dyDescent="0.35">
      <c r="A640" t="s">
        <v>0</v>
      </c>
      <c r="B640">
        <v>2019</v>
      </c>
      <c r="C640">
        <v>9</v>
      </c>
      <c r="D640" s="26" t="s">
        <v>314</v>
      </c>
      <c r="E640" s="26" t="s">
        <v>89</v>
      </c>
      <c r="F640" s="27">
        <v>43531</v>
      </c>
      <c r="G640" s="27">
        <v>43531</v>
      </c>
      <c r="H640" s="27">
        <v>75</v>
      </c>
      <c r="I640" s="27" t="s">
        <v>1</v>
      </c>
      <c r="J640" s="26" t="s">
        <v>57</v>
      </c>
      <c r="K640" s="39" t="s">
        <v>11</v>
      </c>
      <c r="L640" t="s">
        <v>319</v>
      </c>
      <c r="O640" t="s">
        <v>0</v>
      </c>
      <c r="P640" t="s">
        <v>158</v>
      </c>
      <c r="Q640" t="s">
        <v>637</v>
      </c>
      <c r="V640" s="1">
        <v>713.78</v>
      </c>
      <c r="X640" s="25" t="s">
        <v>90</v>
      </c>
      <c r="Y640" t="s">
        <v>702</v>
      </c>
      <c r="Z640" t="s">
        <v>702</v>
      </c>
    </row>
    <row r="641" spans="1:26" x14ac:dyDescent="0.35">
      <c r="A641" t="s">
        <v>0</v>
      </c>
      <c r="B641">
        <v>2019</v>
      </c>
      <c r="C641">
        <v>9</v>
      </c>
      <c r="D641" s="26" t="s">
        <v>314</v>
      </c>
      <c r="E641" s="26" t="s">
        <v>89</v>
      </c>
      <c r="F641" s="27">
        <v>43531</v>
      </c>
      <c r="G641" s="27">
        <v>43531</v>
      </c>
      <c r="H641" s="27">
        <v>76</v>
      </c>
      <c r="I641" s="27" t="s">
        <v>1</v>
      </c>
      <c r="J641" s="26" t="s">
        <v>57</v>
      </c>
      <c r="K641" s="39" t="s">
        <v>7</v>
      </c>
      <c r="L641" t="s">
        <v>319</v>
      </c>
      <c r="O641" t="s">
        <v>0</v>
      </c>
      <c r="P641" t="s">
        <v>158</v>
      </c>
      <c r="Q641" t="s">
        <v>637</v>
      </c>
      <c r="V641" s="1">
        <v>8.35</v>
      </c>
      <c r="X641" s="25" t="s">
        <v>90</v>
      </c>
      <c r="Y641" t="s">
        <v>702</v>
      </c>
      <c r="Z641" t="s">
        <v>702</v>
      </c>
    </row>
    <row r="642" spans="1:26" x14ac:dyDescent="0.35">
      <c r="A642" t="s">
        <v>0</v>
      </c>
      <c r="B642">
        <v>2019</v>
      </c>
      <c r="C642">
        <v>9</v>
      </c>
      <c r="D642" s="26" t="s">
        <v>314</v>
      </c>
      <c r="E642" s="26" t="s">
        <v>89</v>
      </c>
      <c r="F642" s="27">
        <v>43531</v>
      </c>
      <c r="G642" s="27">
        <v>43531</v>
      </c>
      <c r="H642" s="27">
        <v>77</v>
      </c>
      <c r="I642" s="27" t="s">
        <v>1</v>
      </c>
      <c r="J642" s="26" t="s">
        <v>57</v>
      </c>
      <c r="K642" s="39" t="s">
        <v>3</v>
      </c>
      <c r="L642" t="s">
        <v>319</v>
      </c>
      <c r="O642" t="s">
        <v>0</v>
      </c>
      <c r="P642" t="s">
        <v>158</v>
      </c>
      <c r="Q642" t="s">
        <v>637</v>
      </c>
      <c r="V642" s="1">
        <v>96.5</v>
      </c>
      <c r="X642" s="25" t="s">
        <v>90</v>
      </c>
      <c r="Y642" t="s">
        <v>702</v>
      </c>
      <c r="Z642" t="s">
        <v>702</v>
      </c>
    </row>
    <row r="643" spans="1:26" x14ac:dyDescent="0.35">
      <c r="A643" t="s">
        <v>0</v>
      </c>
      <c r="B643">
        <v>2019</v>
      </c>
      <c r="C643">
        <v>9</v>
      </c>
      <c r="D643" s="26" t="s">
        <v>314</v>
      </c>
      <c r="E643" s="26" t="s">
        <v>89</v>
      </c>
      <c r="F643" s="27">
        <v>43531</v>
      </c>
      <c r="G643" s="27">
        <v>43531</v>
      </c>
      <c r="H643" s="27">
        <v>78</v>
      </c>
      <c r="I643" s="27" t="s">
        <v>1</v>
      </c>
      <c r="J643" s="26" t="s">
        <v>57</v>
      </c>
      <c r="K643" s="39" t="s">
        <v>4</v>
      </c>
      <c r="L643" t="s">
        <v>319</v>
      </c>
      <c r="O643" t="s">
        <v>0</v>
      </c>
      <c r="P643" t="s">
        <v>158</v>
      </c>
      <c r="Q643" t="s">
        <v>637</v>
      </c>
      <c r="V643" s="1">
        <v>53.59</v>
      </c>
      <c r="X643" s="25" t="s">
        <v>90</v>
      </c>
      <c r="Y643" t="s">
        <v>702</v>
      </c>
      <c r="Z643" t="s">
        <v>702</v>
      </c>
    </row>
    <row r="644" spans="1:26" x14ac:dyDescent="0.35">
      <c r="A644" t="s">
        <v>0</v>
      </c>
      <c r="B644">
        <v>2019</v>
      </c>
      <c r="C644">
        <v>9</v>
      </c>
      <c r="D644" s="26" t="s">
        <v>314</v>
      </c>
      <c r="E644" s="26" t="s">
        <v>89</v>
      </c>
      <c r="F644" s="27">
        <v>43531</v>
      </c>
      <c r="G644" s="27">
        <v>43531</v>
      </c>
      <c r="H644" s="27">
        <v>79</v>
      </c>
      <c r="I644" s="27" t="s">
        <v>1</v>
      </c>
      <c r="J644" s="26" t="s">
        <v>57</v>
      </c>
      <c r="K644" s="39" t="s">
        <v>5</v>
      </c>
      <c r="L644" t="s">
        <v>319</v>
      </c>
      <c r="O644" t="s">
        <v>0</v>
      </c>
      <c r="P644" t="s">
        <v>158</v>
      </c>
      <c r="Q644" t="s">
        <v>637</v>
      </c>
      <c r="V644" s="1">
        <v>9.35</v>
      </c>
      <c r="X644" s="25" t="s">
        <v>90</v>
      </c>
      <c r="Y644" t="s">
        <v>702</v>
      </c>
      <c r="Z644" t="s">
        <v>702</v>
      </c>
    </row>
    <row r="645" spans="1:26" x14ac:dyDescent="0.35">
      <c r="A645" t="s">
        <v>0</v>
      </c>
      <c r="B645">
        <v>2019</v>
      </c>
      <c r="C645">
        <v>9</v>
      </c>
      <c r="D645" s="26" t="s">
        <v>314</v>
      </c>
      <c r="E645" s="26" t="s">
        <v>89</v>
      </c>
      <c r="F645" s="27">
        <v>43531</v>
      </c>
      <c r="G645" s="27">
        <v>43531</v>
      </c>
      <c r="H645" s="27">
        <v>80</v>
      </c>
      <c r="I645" s="27" t="s">
        <v>1</v>
      </c>
      <c r="J645" s="26" t="s">
        <v>57</v>
      </c>
      <c r="K645" s="39" t="s">
        <v>6</v>
      </c>
      <c r="L645" t="s">
        <v>319</v>
      </c>
      <c r="O645" t="s">
        <v>0</v>
      </c>
      <c r="P645" t="s">
        <v>158</v>
      </c>
      <c r="Q645" t="s">
        <v>637</v>
      </c>
      <c r="V645" s="1">
        <v>113.68</v>
      </c>
      <c r="X645" s="25" t="s">
        <v>90</v>
      </c>
      <c r="Y645" t="s">
        <v>702</v>
      </c>
      <c r="Z645" t="s">
        <v>702</v>
      </c>
    </row>
    <row r="646" spans="1:26" x14ac:dyDescent="0.35">
      <c r="A646" t="s">
        <v>0</v>
      </c>
      <c r="B646">
        <v>2019</v>
      </c>
      <c r="C646">
        <v>9</v>
      </c>
      <c r="D646" s="26" t="s">
        <v>314</v>
      </c>
      <c r="E646" s="26" t="s">
        <v>89</v>
      </c>
      <c r="F646" s="27">
        <v>43531</v>
      </c>
      <c r="G646" s="27">
        <v>43531</v>
      </c>
      <c r="H646" s="27">
        <v>81</v>
      </c>
      <c r="I646" s="27" t="s">
        <v>1</v>
      </c>
      <c r="J646" s="26" t="s">
        <v>57</v>
      </c>
      <c r="K646" s="39" t="s">
        <v>8</v>
      </c>
      <c r="L646" t="s">
        <v>319</v>
      </c>
      <c r="O646" t="s">
        <v>0</v>
      </c>
      <c r="P646" t="s">
        <v>158</v>
      </c>
      <c r="Q646" t="s">
        <v>637</v>
      </c>
      <c r="V646" s="1">
        <v>4.43</v>
      </c>
      <c r="X646" s="25" t="s">
        <v>90</v>
      </c>
      <c r="Y646" t="s">
        <v>702</v>
      </c>
      <c r="Z646" t="s">
        <v>702</v>
      </c>
    </row>
    <row r="647" spans="1:26" x14ac:dyDescent="0.35">
      <c r="A647" t="s">
        <v>0</v>
      </c>
      <c r="B647">
        <v>2019</v>
      </c>
      <c r="C647">
        <v>9</v>
      </c>
      <c r="D647" s="26" t="s">
        <v>314</v>
      </c>
      <c r="E647" s="26" t="s">
        <v>89</v>
      </c>
      <c r="F647" s="27">
        <v>43531</v>
      </c>
      <c r="G647" s="27">
        <v>43531</v>
      </c>
      <c r="H647" s="27">
        <v>82</v>
      </c>
      <c r="I647" s="27" t="s">
        <v>1</v>
      </c>
      <c r="J647" s="26" t="s">
        <v>57</v>
      </c>
      <c r="K647" s="39" t="s">
        <v>9</v>
      </c>
      <c r="L647" t="s">
        <v>319</v>
      </c>
      <c r="O647" t="s">
        <v>0</v>
      </c>
      <c r="P647" t="s">
        <v>158</v>
      </c>
      <c r="Q647" t="s">
        <v>637</v>
      </c>
      <c r="V647" s="1">
        <v>3.7</v>
      </c>
      <c r="X647" s="25" t="s">
        <v>90</v>
      </c>
      <c r="Y647" t="s">
        <v>702</v>
      </c>
      <c r="Z647" t="s">
        <v>702</v>
      </c>
    </row>
    <row r="648" spans="1:26" x14ac:dyDescent="0.35">
      <c r="A648" t="s">
        <v>0</v>
      </c>
      <c r="B648">
        <v>2019</v>
      </c>
      <c r="C648">
        <v>9</v>
      </c>
      <c r="D648" s="26" t="s">
        <v>314</v>
      </c>
      <c r="E648" s="26" t="s">
        <v>89</v>
      </c>
      <c r="F648" s="27">
        <v>43531</v>
      </c>
      <c r="G648" s="27">
        <v>43531</v>
      </c>
      <c r="H648" s="27">
        <v>83</v>
      </c>
      <c r="I648" s="27" t="s">
        <v>1</v>
      </c>
      <c r="J648" s="26" t="s">
        <v>57</v>
      </c>
      <c r="K648" s="39" t="s">
        <v>62</v>
      </c>
      <c r="L648" t="s">
        <v>319</v>
      </c>
      <c r="O648" t="s">
        <v>0</v>
      </c>
      <c r="P648" t="s">
        <v>158</v>
      </c>
      <c r="Q648" t="s">
        <v>637</v>
      </c>
      <c r="V648" s="1">
        <v>4.16</v>
      </c>
      <c r="X648" s="25" t="s">
        <v>90</v>
      </c>
      <c r="Y648" t="s">
        <v>702</v>
      </c>
      <c r="Z648" t="s">
        <v>702</v>
      </c>
    </row>
    <row r="649" spans="1:26" x14ac:dyDescent="0.35">
      <c r="A649" t="s">
        <v>0</v>
      </c>
      <c r="B649">
        <v>2019</v>
      </c>
      <c r="C649">
        <v>9</v>
      </c>
      <c r="D649" s="26" t="s">
        <v>314</v>
      </c>
      <c r="E649" s="26" t="s">
        <v>89</v>
      </c>
      <c r="F649" s="27">
        <v>43531</v>
      </c>
      <c r="G649" s="27">
        <v>43531</v>
      </c>
      <c r="H649" s="27">
        <v>411</v>
      </c>
      <c r="I649" s="27" t="s">
        <v>26</v>
      </c>
      <c r="K649" s="39" t="s">
        <v>12</v>
      </c>
      <c r="L649" t="s">
        <v>322</v>
      </c>
      <c r="P649" t="s">
        <v>158</v>
      </c>
      <c r="V649" s="1">
        <v>-1007.54</v>
      </c>
      <c r="X649" s="25" t="s">
        <v>13</v>
      </c>
      <c r="Y649" t="s">
        <v>702</v>
      </c>
      <c r="Z649" t="s">
        <v>702</v>
      </c>
    </row>
    <row r="650" spans="1:26" x14ac:dyDescent="0.35">
      <c r="A650" t="s">
        <v>0</v>
      </c>
      <c r="B650">
        <v>2019</v>
      </c>
      <c r="C650">
        <v>9</v>
      </c>
      <c r="D650" s="26" t="s">
        <v>314</v>
      </c>
      <c r="E650" s="26" t="s">
        <v>89</v>
      </c>
      <c r="F650" s="27">
        <v>43531</v>
      </c>
      <c r="G650" s="27">
        <v>43531</v>
      </c>
      <c r="H650" s="27">
        <v>413</v>
      </c>
      <c r="I650" s="27" t="s">
        <v>1</v>
      </c>
      <c r="K650" s="39" t="s">
        <v>12</v>
      </c>
      <c r="L650" t="s">
        <v>322</v>
      </c>
      <c r="P650" t="s">
        <v>158</v>
      </c>
      <c r="V650" s="1">
        <v>-1007.54</v>
      </c>
      <c r="X650" s="25" t="s">
        <v>13</v>
      </c>
      <c r="Y650" t="s">
        <v>702</v>
      </c>
      <c r="Z650" t="s">
        <v>702</v>
      </c>
    </row>
    <row r="651" spans="1:26" x14ac:dyDescent="0.35">
      <c r="A651" t="s">
        <v>0</v>
      </c>
      <c r="B651">
        <v>2019</v>
      </c>
      <c r="C651">
        <v>9</v>
      </c>
      <c r="D651" s="26" t="s">
        <v>333</v>
      </c>
      <c r="E651" s="26" t="s">
        <v>112</v>
      </c>
      <c r="F651" s="27">
        <v>43543</v>
      </c>
      <c r="G651" s="27">
        <v>43543</v>
      </c>
      <c r="H651" s="27">
        <v>31</v>
      </c>
      <c r="I651" s="27" t="s">
        <v>1</v>
      </c>
      <c r="K651" s="39" t="s">
        <v>16</v>
      </c>
      <c r="L651" t="s">
        <v>322</v>
      </c>
      <c r="O651" t="s">
        <v>0</v>
      </c>
      <c r="P651" t="s">
        <v>142</v>
      </c>
      <c r="Q651" t="s">
        <v>637</v>
      </c>
      <c r="V651" s="1">
        <v>-4987.1099999999997</v>
      </c>
      <c r="W651" t="s">
        <v>141</v>
      </c>
      <c r="X651" s="25" t="s">
        <v>23</v>
      </c>
      <c r="Y651" t="s">
        <v>702</v>
      </c>
      <c r="Z651" t="s">
        <v>702</v>
      </c>
    </row>
    <row r="652" spans="1:26" x14ac:dyDescent="0.35">
      <c r="A652" t="s">
        <v>0</v>
      </c>
      <c r="B652">
        <v>2019</v>
      </c>
      <c r="C652">
        <v>9</v>
      </c>
      <c r="D652" s="26" t="s">
        <v>333</v>
      </c>
      <c r="E652" s="26" t="s">
        <v>112</v>
      </c>
      <c r="F652" s="27">
        <v>43543</v>
      </c>
      <c r="G652" s="27">
        <v>43543</v>
      </c>
      <c r="H652" s="27">
        <v>93</v>
      </c>
      <c r="I652" s="27" t="s">
        <v>1</v>
      </c>
      <c r="J652" s="26" t="s">
        <v>56</v>
      </c>
      <c r="K652" s="39" t="s">
        <v>111</v>
      </c>
      <c r="L652" t="s">
        <v>334</v>
      </c>
      <c r="O652" t="s">
        <v>0</v>
      </c>
      <c r="P652" t="s">
        <v>142</v>
      </c>
      <c r="Q652" t="s">
        <v>637</v>
      </c>
      <c r="R652" t="s">
        <v>350</v>
      </c>
      <c r="V652" s="1">
        <v>4987.1099999999997</v>
      </c>
      <c r="W652" t="s">
        <v>141</v>
      </c>
      <c r="X652" s="25" t="s">
        <v>143</v>
      </c>
      <c r="Y652" t="s">
        <v>702</v>
      </c>
      <c r="Z652" t="s">
        <v>702</v>
      </c>
    </row>
    <row r="653" spans="1:26" x14ac:dyDescent="0.35">
      <c r="A653" t="s">
        <v>0</v>
      </c>
      <c r="B653">
        <v>2019</v>
      </c>
      <c r="C653">
        <v>9</v>
      </c>
      <c r="D653" s="26" t="s">
        <v>344</v>
      </c>
      <c r="E653" s="26" t="s">
        <v>159</v>
      </c>
      <c r="F653" s="27">
        <v>43543</v>
      </c>
      <c r="G653" s="27">
        <v>43543</v>
      </c>
      <c r="H653" s="27">
        <v>30</v>
      </c>
      <c r="I653" s="27" t="s">
        <v>1</v>
      </c>
      <c r="K653" s="39" t="s">
        <v>12</v>
      </c>
      <c r="L653" t="s">
        <v>322</v>
      </c>
      <c r="P653" t="s">
        <v>158</v>
      </c>
      <c r="V653" s="1">
        <v>7098.12</v>
      </c>
      <c r="W653" t="s">
        <v>157</v>
      </c>
      <c r="X653" s="25" t="s">
        <v>156</v>
      </c>
      <c r="Y653" t="s">
        <v>702</v>
      </c>
      <c r="Z653" t="s">
        <v>702</v>
      </c>
    </row>
    <row r="654" spans="1:26" x14ac:dyDescent="0.35">
      <c r="A654" t="s">
        <v>0</v>
      </c>
      <c r="B654">
        <v>2019</v>
      </c>
      <c r="C654">
        <v>9</v>
      </c>
      <c r="D654" s="26" t="s">
        <v>344</v>
      </c>
      <c r="E654" s="26" t="s">
        <v>159</v>
      </c>
      <c r="F654" s="27">
        <v>43543</v>
      </c>
      <c r="G654" s="27">
        <v>43543</v>
      </c>
      <c r="H654" s="27">
        <v>72</v>
      </c>
      <c r="I654" s="27" t="s">
        <v>1</v>
      </c>
      <c r="K654" s="39" t="s">
        <v>20</v>
      </c>
      <c r="L654" t="s">
        <v>334</v>
      </c>
      <c r="O654" t="s">
        <v>0</v>
      </c>
      <c r="P654" t="s">
        <v>158</v>
      </c>
      <c r="Q654" t="s">
        <v>637</v>
      </c>
      <c r="V654" s="1">
        <v>-7098.12</v>
      </c>
      <c r="W654" t="s">
        <v>157</v>
      </c>
      <c r="X654" s="25" t="s">
        <v>156</v>
      </c>
      <c r="Y654" t="s">
        <v>702</v>
      </c>
      <c r="Z654" t="s">
        <v>702</v>
      </c>
    </row>
    <row r="655" spans="1:26" x14ac:dyDescent="0.35">
      <c r="A655" t="s">
        <v>0</v>
      </c>
      <c r="B655">
        <v>2019</v>
      </c>
      <c r="C655">
        <v>9</v>
      </c>
      <c r="D655" s="26" t="s">
        <v>333</v>
      </c>
      <c r="E655" s="26" t="s">
        <v>110</v>
      </c>
      <c r="F655" s="27">
        <v>43544</v>
      </c>
      <c r="G655" s="27">
        <v>43544</v>
      </c>
      <c r="H655" s="27">
        <v>21</v>
      </c>
      <c r="I655" s="27" t="s">
        <v>1</v>
      </c>
      <c r="K655" s="39" t="s">
        <v>12</v>
      </c>
      <c r="L655" t="s">
        <v>322</v>
      </c>
      <c r="O655" t="s">
        <v>0</v>
      </c>
      <c r="P655" t="s">
        <v>142</v>
      </c>
      <c r="Q655" t="s">
        <v>637</v>
      </c>
      <c r="V655" s="1">
        <v>-4987.1099999999997</v>
      </c>
      <c r="W655" t="s">
        <v>141</v>
      </c>
      <c r="X655" s="25" t="s">
        <v>13</v>
      </c>
      <c r="Y655" t="s">
        <v>702</v>
      </c>
      <c r="Z655" t="s">
        <v>702</v>
      </c>
    </row>
    <row r="656" spans="1:26" x14ac:dyDescent="0.35">
      <c r="A656" t="s">
        <v>0</v>
      </c>
      <c r="B656">
        <v>2019</v>
      </c>
      <c r="C656">
        <v>9</v>
      </c>
      <c r="D656" s="26" t="s">
        <v>333</v>
      </c>
      <c r="E656" s="26" t="s">
        <v>110</v>
      </c>
      <c r="F656" s="27">
        <v>43544</v>
      </c>
      <c r="G656" s="27">
        <v>43544</v>
      </c>
      <c r="H656" s="27">
        <v>79</v>
      </c>
      <c r="I656" s="27" t="s">
        <v>1</v>
      </c>
      <c r="K656" s="39" t="s">
        <v>16</v>
      </c>
      <c r="L656" t="s">
        <v>322</v>
      </c>
      <c r="O656" t="s">
        <v>0</v>
      </c>
      <c r="P656" t="s">
        <v>142</v>
      </c>
      <c r="Q656" t="s">
        <v>637</v>
      </c>
      <c r="V656" s="1">
        <v>4987.1099999999997</v>
      </c>
      <c r="W656" t="s">
        <v>141</v>
      </c>
      <c r="X656" s="25" t="s">
        <v>23</v>
      </c>
      <c r="Y656" t="s">
        <v>702</v>
      </c>
      <c r="Z656" t="s">
        <v>702</v>
      </c>
    </row>
    <row r="657" spans="1:26" x14ac:dyDescent="0.35">
      <c r="A657" t="s">
        <v>0</v>
      </c>
      <c r="B657">
        <v>2019</v>
      </c>
      <c r="C657">
        <v>9</v>
      </c>
      <c r="D657" s="26" t="s">
        <v>314</v>
      </c>
      <c r="E657" s="26" t="s">
        <v>246</v>
      </c>
      <c r="F657" s="27">
        <v>43555</v>
      </c>
      <c r="G657" s="27">
        <v>43558</v>
      </c>
      <c r="H657" s="27">
        <v>16</v>
      </c>
      <c r="I657" s="27" t="s">
        <v>26</v>
      </c>
      <c r="J657" s="26" t="s">
        <v>57</v>
      </c>
      <c r="K657" s="39" t="s">
        <v>74</v>
      </c>
      <c r="L657" t="s">
        <v>319</v>
      </c>
      <c r="N657" t="s">
        <v>195</v>
      </c>
      <c r="O657" t="s">
        <v>0</v>
      </c>
      <c r="P657" t="s">
        <v>158</v>
      </c>
      <c r="Q657" t="s">
        <v>637</v>
      </c>
      <c r="V657" s="1">
        <v>1238.9100000000001</v>
      </c>
      <c r="X657" s="25" t="s">
        <v>247</v>
      </c>
      <c r="Y657" t="s">
        <v>702</v>
      </c>
      <c r="Z657" t="s">
        <v>702</v>
      </c>
    </row>
    <row r="658" spans="1:26" x14ac:dyDescent="0.35">
      <c r="A658" t="s">
        <v>0</v>
      </c>
      <c r="B658">
        <v>2019</v>
      </c>
      <c r="C658">
        <v>9</v>
      </c>
      <c r="D658" s="26" t="s">
        <v>314</v>
      </c>
      <c r="E658" s="26" t="s">
        <v>246</v>
      </c>
      <c r="F658" s="27">
        <v>43555</v>
      </c>
      <c r="G658" s="27">
        <v>43558</v>
      </c>
      <c r="H658" s="27">
        <v>47</v>
      </c>
      <c r="I658" s="27" t="s">
        <v>1</v>
      </c>
      <c r="J658" s="26" t="s">
        <v>57</v>
      </c>
      <c r="K658" s="39" t="s">
        <v>74</v>
      </c>
      <c r="L658" t="s">
        <v>319</v>
      </c>
      <c r="O658" t="s">
        <v>0</v>
      </c>
      <c r="P658" t="s">
        <v>158</v>
      </c>
      <c r="Q658" t="s">
        <v>637</v>
      </c>
      <c r="V658" s="1">
        <v>1238.9100000000001</v>
      </c>
      <c r="X658" s="25" t="s">
        <v>247</v>
      </c>
      <c r="Y658" t="s">
        <v>702</v>
      </c>
      <c r="Z658" t="s">
        <v>702</v>
      </c>
    </row>
    <row r="659" spans="1:26" x14ac:dyDescent="0.35">
      <c r="A659" t="s">
        <v>0</v>
      </c>
      <c r="B659">
        <v>2019</v>
      </c>
      <c r="C659">
        <v>9</v>
      </c>
      <c r="D659" s="26" t="s">
        <v>314</v>
      </c>
      <c r="E659" s="26" t="s">
        <v>246</v>
      </c>
      <c r="F659" s="27">
        <v>43555</v>
      </c>
      <c r="G659" s="27">
        <v>43558</v>
      </c>
      <c r="H659" s="27">
        <v>63</v>
      </c>
      <c r="I659" s="27" t="s">
        <v>26</v>
      </c>
      <c r="K659" s="39" t="s">
        <v>12</v>
      </c>
      <c r="L659" t="s">
        <v>322</v>
      </c>
      <c r="P659" t="s">
        <v>158</v>
      </c>
      <c r="V659" s="1">
        <v>-1238.9100000000001</v>
      </c>
      <c r="X659" s="25" t="s">
        <v>13</v>
      </c>
      <c r="Y659" t="s">
        <v>702</v>
      </c>
      <c r="Z659" t="s">
        <v>702</v>
      </c>
    </row>
    <row r="660" spans="1:26" x14ac:dyDescent="0.35">
      <c r="A660" t="s">
        <v>0</v>
      </c>
      <c r="B660">
        <v>2019</v>
      </c>
      <c r="C660">
        <v>9</v>
      </c>
      <c r="D660" s="26" t="s">
        <v>314</v>
      </c>
      <c r="E660" s="26" t="s">
        <v>246</v>
      </c>
      <c r="F660" s="27">
        <v>43555</v>
      </c>
      <c r="G660" s="27">
        <v>43558</v>
      </c>
      <c r="H660" s="27">
        <v>97</v>
      </c>
      <c r="I660" s="27" t="s">
        <v>1</v>
      </c>
      <c r="K660" s="39" t="s">
        <v>12</v>
      </c>
      <c r="L660" t="s">
        <v>322</v>
      </c>
      <c r="P660" t="s">
        <v>158</v>
      </c>
      <c r="V660" s="1">
        <v>-1238.9100000000001</v>
      </c>
      <c r="X660" s="25" t="s">
        <v>13</v>
      </c>
      <c r="Y660" t="s">
        <v>702</v>
      </c>
      <c r="Z660" t="s">
        <v>702</v>
      </c>
    </row>
    <row r="661" spans="1:26" x14ac:dyDescent="0.35">
      <c r="A661" t="s">
        <v>0</v>
      </c>
      <c r="B661">
        <v>2019</v>
      </c>
      <c r="C661">
        <v>9</v>
      </c>
      <c r="D661" s="26" t="s">
        <v>314</v>
      </c>
      <c r="E661" s="26" t="s">
        <v>243</v>
      </c>
      <c r="F661" s="27">
        <v>43555</v>
      </c>
      <c r="G661" s="27">
        <v>43559</v>
      </c>
      <c r="H661" s="27">
        <v>21</v>
      </c>
      <c r="I661" s="27" t="s">
        <v>1</v>
      </c>
      <c r="J661" s="26" t="s">
        <v>57</v>
      </c>
      <c r="K661" s="39" t="s">
        <v>245</v>
      </c>
      <c r="L661" t="s">
        <v>319</v>
      </c>
      <c r="O661" t="s">
        <v>0</v>
      </c>
      <c r="P661" t="s">
        <v>158</v>
      </c>
      <c r="Q661" t="s">
        <v>637</v>
      </c>
      <c r="V661" s="1">
        <v>1038.2070000000001</v>
      </c>
      <c r="X661" s="25" t="s">
        <v>244</v>
      </c>
      <c r="Y661" t="s">
        <v>702</v>
      </c>
      <c r="Z661" t="s">
        <v>702</v>
      </c>
    </row>
    <row r="662" spans="1:26" x14ac:dyDescent="0.35">
      <c r="A662" t="s">
        <v>0</v>
      </c>
      <c r="B662">
        <v>2019</v>
      </c>
      <c r="C662">
        <v>9</v>
      </c>
      <c r="D662" s="26" t="s">
        <v>314</v>
      </c>
      <c r="E662" s="26" t="s">
        <v>243</v>
      </c>
      <c r="F662" s="27">
        <v>43555</v>
      </c>
      <c r="G662" s="27">
        <v>43559</v>
      </c>
      <c r="H662" s="27">
        <v>22</v>
      </c>
      <c r="I662" s="27" t="s">
        <v>1</v>
      </c>
      <c r="J662" s="26" t="s">
        <v>57</v>
      </c>
      <c r="K662" s="39" t="s">
        <v>22</v>
      </c>
      <c r="L662" t="s">
        <v>319</v>
      </c>
      <c r="O662" t="s">
        <v>0</v>
      </c>
      <c r="P662" t="s">
        <v>158</v>
      </c>
      <c r="Q662" t="s">
        <v>637</v>
      </c>
      <c r="V662" s="1">
        <v>5659.9030000000002</v>
      </c>
      <c r="X662" s="25" t="s">
        <v>244</v>
      </c>
      <c r="Y662" t="s">
        <v>702</v>
      </c>
      <c r="Z662" t="s">
        <v>702</v>
      </c>
    </row>
    <row r="663" spans="1:26" x14ac:dyDescent="0.35">
      <c r="A663" t="s">
        <v>0</v>
      </c>
      <c r="B663">
        <v>2019</v>
      </c>
      <c r="C663">
        <v>9</v>
      </c>
      <c r="D663" s="26" t="s">
        <v>314</v>
      </c>
      <c r="E663" s="26" t="s">
        <v>243</v>
      </c>
      <c r="F663" s="27">
        <v>43555</v>
      </c>
      <c r="G663" s="27">
        <v>43559</v>
      </c>
      <c r="H663" s="27">
        <v>23</v>
      </c>
      <c r="I663" s="27" t="s">
        <v>26</v>
      </c>
      <c r="K663" s="39" t="s">
        <v>239</v>
      </c>
      <c r="L663" t="s">
        <v>319</v>
      </c>
      <c r="O663" t="s">
        <v>0</v>
      </c>
      <c r="P663" t="s">
        <v>158</v>
      </c>
      <c r="Q663" t="s">
        <v>637</v>
      </c>
      <c r="V663" s="1">
        <v>-1038.2070000000001</v>
      </c>
      <c r="X663" s="25" t="s">
        <v>244</v>
      </c>
      <c r="Y663" t="s">
        <v>702</v>
      </c>
      <c r="Z663" t="s">
        <v>702</v>
      </c>
    </row>
    <row r="664" spans="1:26" x14ac:dyDescent="0.35">
      <c r="A664" t="s">
        <v>0</v>
      </c>
      <c r="B664">
        <v>2019</v>
      </c>
      <c r="C664">
        <v>9</v>
      </c>
      <c r="D664" s="26" t="s">
        <v>314</v>
      </c>
      <c r="E664" s="26" t="s">
        <v>243</v>
      </c>
      <c r="F664" s="27">
        <v>43555</v>
      </c>
      <c r="G664" s="27">
        <v>43559</v>
      </c>
      <c r="H664" s="27">
        <v>24</v>
      </c>
      <c r="I664" s="27" t="s">
        <v>242</v>
      </c>
      <c r="K664" s="39" t="s">
        <v>237</v>
      </c>
      <c r="L664" t="s">
        <v>319</v>
      </c>
      <c r="O664" t="s">
        <v>0</v>
      </c>
      <c r="P664" t="s">
        <v>158</v>
      </c>
      <c r="Q664" t="s">
        <v>637</v>
      </c>
      <c r="V664" s="1">
        <v>-5659.9030000000002</v>
      </c>
      <c r="X664" s="25" t="s">
        <v>244</v>
      </c>
      <c r="Y664" t="s">
        <v>702</v>
      </c>
      <c r="Z664" t="s">
        <v>702</v>
      </c>
    </row>
    <row r="665" spans="1:26" x14ac:dyDescent="0.35">
      <c r="A665" t="s">
        <v>0</v>
      </c>
      <c r="B665">
        <v>2019</v>
      </c>
      <c r="C665">
        <v>9</v>
      </c>
      <c r="D665" s="26" t="s">
        <v>314</v>
      </c>
      <c r="E665" s="26" t="s">
        <v>243</v>
      </c>
      <c r="F665" s="27">
        <v>43555</v>
      </c>
      <c r="G665" s="27">
        <v>43559</v>
      </c>
      <c r="H665" s="27">
        <v>58</v>
      </c>
      <c r="I665" s="27" t="s">
        <v>1</v>
      </c>
      <c r="K665" s="39" t="s">
        <v>12</v>
      </c>
      <c r="L665" t="s">
        <v>322</v>
      </c>
      <c r="P665" t="s">
        <v>158</v>
      </c>
      <c r="V665" s="1">
        <v>-6698.11</v>
      </c>
      <c r="X665" s="25" t="s">
        <v>13</v>
      </c>
      <c r="Y665" t="s">
        <v>702</v>
      </c>
      <c r="Z665" t="s">
        <v>702</v>
      </c>
    </row>
    <row r="666" spans="1:26" x14ac:dyDescent="0.35">
      <c r="A666" t="s">
        <v>0</v>
      </c>
      <c r="B666">
        <v>2019</v>
      </c>
      <c r="C666">
        <v>9</v>
      </c>
      <c r="D666" s="26" t="s">
        <v>314</v>
      </c>
      <c r="E666" s="26" t="s">
        <v>243</v>
      </c>
      <c r="F666" s="27">
        <v>43555</v>
      </c>
      <c r="G666" s="27">
        <v>43559</v>
      </c>
      <c r="H666" s="27">
        <v>60</v>
      </c>
      <c r="I666" s="27" t="s">
        <v>26</v>
      </c>
      <c r="K666" s="39" t="s">
        <v>12</v>
      </c>
      <c r="L666" t="s">
        <v>322</v>
      </c>
      <c r="P666" t="s">
        <v>158</v>
      </c>
      <c r="V666" s="1">
        <v>1038.2070000000001</v>
      </c>
      <c r="X666" s="25" t="s">
        <v>13</v>
      </c>
      <c r="Y666" t="s">
        <v>702</v>
      </c>
      <c r="Z666" t="s">
        <v>702</v>
      </c>
    </row>
    <row r="667" spans="1:26" x14ac:dyDescent="0.35">
      <c r="A667" t="s">
        <v>0</v>
      </c>
      <c r="B667">
        <v>2019</v>
      </c>
      <c r="C667">
        <v>9</v>
      </c>
      <c r="D667" s="26" t="s">
        <v>314</v>
      </c>
      <c r="E667" s="26" t="s">
        <v>243</v>
      </c>
      <c r="F667" s="27">
        <v>43555</v>
      </c>
      <c r="G667" s="27">
        <v>43559</v>
      </c>
      <c r="H667" s="27">
        <v>62</v>
      </c>
      <c r="I667" s="27" t="s">
        <v>242</v>
      </c>
      <c r="K667" s="39" t="s">
        <v>12</v>
      </c>
      <c r="L667" t="s">
        <v>322</v>
      </c>
      <c r="P667" t="s">
        <v>158</v>
      </c>
      <c r="V667" s="1">
        <v>5659.9030000000002</v>
      </c>
      <c r="X667" s="25" t="s">
        <v>13</v>
      </c>
      <c r="Y667" t="s">
        <v>702</v>
      </c>
      <c r="Z667" t="s">
        <v>702</v>
      </c>
    </row>
    <row r="668" spans="1:26" x14ac:dyDescent="0.35">
      <c r="A668" t="s">
        <v>0</v>
      </c>
      <c r="B668">
        <v>2019</v>
      </c>
      <c r="C668">
        <v>9</v>
      </c>
      <c r="D668" s="26" t="s">
        <v>314</v>
      </c>
      <c r="E668" s="26" t="s">
        <v>240</v>
      </c>
      <c r="F668" s="27">
        <v>43555</v>
      </c>
      <c r="G668" s="27">
        <v>43563</v>
      </c>
      <c r="H668" s="27">
        <v>16</v>
      </c>
      <c r="I668" s="27" t="s">
        <v>26</v>
      </c>
      <c r="J668" s="26" t="s">
        <v>57</v>
      </c>
      <c r="K668" s="39" t="s">
        <v>28</v>
      </c>
      <c r="L668" t="s">
        <v>319</v>
      </c>
      <c r="N668" t="s">
        <v>195</v>
      </c>
      <c r="O668" t="s">
        <v>0</v>
      </c>
      <c r="P668" t="s">
        <v>158</v>
      </c>
      <c r="Q668" t="s">
        <v>637</v>
      </c>
      <c r="V668" s="1">
        <v>535.82000000000005</v>
      </c>
      <c r="X668" s="25" t="s">
        <v>241</v>
      </c>
      <c r="Y668" t="s">
        <v>702</v>
      </c>
      <c r="Z668" t="s">
        <v>702</v>
      </c>
    </row>
    <row r="669" spans="1:26" x14ac:dyDescent="0.35">
      <c r="A669" t="s">
        <v>0</v>
      </c>
      <c r="B669">
        <v>2019</v>
      </c>
      <c r="C669">
        <v>9</v>
      </c>
      <c r="D669" s="26" t="s">
        <v>314</v>
      </c>
      <c r="E669" s="26" t="s">
        <v>240</v>
      </c>
      <c r="F669" s="27">
        <v>43555</v>
      </c>
      <c r="G669" s="27">
        <v>43563</v>
      </c>
      <c r="H669" s="27">
        <v>45</v>
      </c>
      <c r="I669" s="27" t="s">
        <v>1</v>
      </c>
      <c r="J669" s="26" t="s">
        <v>57</v>
      </c>
      <c r="K669" s="39" t="s">
        <v>28</v>
      </c>
      <c r="L669" t="s">
        <v>319</v>
      </c>
      <c r="O669" t="s">
        <v>0</v>
      </c>
      <c r="P669" t="s">
        <v>158</v>
      </c>
      <c r="Q669" t="s">
        <v>637</v>
      </c>
      <c r="V669" s="1">
        <v>535.82000000000005</v>
      </c>
      <c r="X669" s="25" t="s">
        <v>241</v>
      </c>
      <c r="Y669" t="s">
        <v>702</v>
      </c>
      <c r="Z669" t="s">
        <v>702</v>
      </c>
    </row>
    <row r="670" spans="1:26" x14ac:dyDescent="0.35">
      <c r="A670" t="s">
        <v>0</v>
      </c>
      <c r="B670">
        <v>2019</v>
      </c>
      <c r="C670">
        <v>9</v>
      </c>
      <c r="D670" s="26" t="s">
        <v>314</v>
      </c>
      <c r="E670" s="26" t="s">
        <v>240</v>
      </c>
      <c r="F670" s="27">
        <v>43555</v>
      </c>
      <c r="G670" s="27">
        <v>43563</v>
      </c>
      <c r="H670" s="27">
        <v>60</v>
      </c>
      <c r="I670" s="27" t="s">
        <v>26</v>
      </c>
      <c r="J670" s="26" t="s">
        <v>57</v>
      </c>
      <c r="K670" s="39" t="s">
        <v>51</v>
      </c>
      <c r="L670" t="s">
        <v>319</v>
      </c>
      <c r="O670" t="s">
        <v>0</v>
      </c>
      <c r="P670" t="s">
        <v>158</v>
      </c>
      <c r="Q670" t="s">
        <v>637</v>
      </c>
      <c r="V670" s="1">
        <v>57.48</v>
      </c>
      <c r="X670" s="25" t="s">
        <v>241</v>
      </c>
      <c r="Y670" t="s">
        <v>702</v>
      </c>
      <c r="Z670" t="s">
        <v>702</v>
      </c>
    </row>
    <row r="671" spans="1:26" x14ac:dyDescent="0.35">
      <c r="A671" t="s">
        <v>0</v>
      </c>
      <c r="B671">
        <v>2019</v>
      </c>
      <c r="C671">
        <v>9</v>
      </c>
      <c r="D671" s="26" t="s">
        <v>314</v>
      </c>
      <c r="E671" s="26" t="s">
        <v>240</v>
      </c>
      <c r="F671" s="27">
        <v>43555</v>
      </c>
      <c r="G671" s="27">
        <v>43563</v>
      </c>
      <c r="H671" s="27">
        <v>89</v>
      </c>
      <c r="I671" s="27" t="s">
        <v>1</v>
      </c>
      <c r="J671" s="26" t="s">
        <v>57</v>
      </c>
      <c r="K671" s="39" t="s">
        <v>51</v>
      </c>
      <c r="L671" t="s">
        <v>319</v>
      </c>
      <c r="O671" t="s">
        <v>0</v>
      </c>
      <c r="P671" t="s">
        <v>158</v>
      </c>
      <c r="Q671" t="s">
        <v>637</v>
      </c>
      <c r="V671" s="1">
        <v>57.48</v>
      </c>
      <c r="X671" s="25" t="s">
        <v>241</v>
      </c>
      <c r="Y671" t="s">
        <v>702</v>
      </c>
      <c r="Z671" t="s">
        <v>702</v>
      </c>
    </row>
    <row r="672" spans="1:26" x14ac:dyDescent="0.35">
      <c r="A672" t="s">
        <v>0</v>
      </c>
      <c r="B672">
        <v>2019</v>
      </c>
      <c r="C672">
        <v>9</v>
      </c>
      <c r="D672" s="26" t="s">
        <v>314</v>
      </c>
      <c r="E672" s="26" t="s">
        <v>240</v>
      </c>
      <c r="F672" s="27">
        <v>43555</v>
      </c>
      <c r="G672" s="27">
        <v>43563</v>
      </c>
      <c r="H672" s="27">
        <v>104</v>
      </c>
      <c r="I672" s="27" t="s">
        <v>26</v>
      </c>
      <c r="J672" s="26" t="s">
        <v>57</v>
      </c>
      <c r="K672" s="39" t="s">
        <v>46</v>
      </c>
      <c r="L672" t="s">
        <v>319</v>
      </c>
      <c r="O672" t="s">
        <v>0</v>
      </c>
      <c r="P672" t="s">
        <v>158</v>
      </c>
      <c r="Q672" t="s">
        <v>637</v>
      </c>
      <c r="V672" s="1">
        <v>2293.17</v>
      </c>
      <c r="X672" s="25" t="s">
        <v>241</v>
      </c>
      <c r="Y672" t="s">
        <v>702</v>
      </c>
      <c r="Z672" t="s">
        <v>702</v>
      </c>
    </row>
    <row r="673" spans="1:26" x14ac:dyDescent="0.35">
      <c r="A673" t="s">
        <v>0</v>
      </c>
      <c r="B673">
        <v>2019</v>
      </c>
      <c r="C673">
        <v>9</v>
      </c>
      <c r="D673" s="26" t="s">
        <v>314</v>
      </c>
      <c r="E673" s="26" t="s">
        <v>240</v>
      </c>
      <c r="F673" s="27">
        <v>43555</v>
      </c>
      <c r="G673" s="27">
        <v>43563</v>
      </c>
      <c r="H673" s="27">
        <v>133</v>
      </c>
      <c r="I673" s="27" t="s">
        <v>1</v>
      </c>
      <c r="J673" s="26" t="s">
        <v>57</v>
      </c>
      <c r="K673" s="39" t="s">
        <v>46</v>
      </c>
      <c r="L673" t="s">
        <v>319</v>
      </c>
      <c r="O673" t="s">
        <v>0</v>
      </c>
      <c r="P673" t="s">
        <v>158</v>
      </c>
      <c r="Q673" t="s">
        <v>637</v>
      </c>
      <c r="V673" s="1">
        <v>2293.2199999999998</v>
      </c>
      <c r="X673" s="25" t="s">
        <v>241</v>
      </c>
      <c r="Y673" t="s">
        <v>702</v>
      </c>
      <c r="Z673" t="s">
        <v>702</v>
      </c>
    </row>
    <row r="674" spans="1:26" x14ac:dyDescent="0.35">
      <c r="A674" t="s">
        <v>0</v>
      </c>
      <c r="B674">
        <v>2019</v>
      </c>
      <c r="C674">
        <v>9</v>
      </c>
      <c r="D674" s="26" t="s">
        <v>314</v>
      </c>
      <c r="E674" s="26" t="s">
        <v>240</v>
      </c>
      <c r="F674" s="27">
        <v>43555</v>
      </c>
      <c r="G674" s="27">
        <v>43563</v>
      </c>
      <c r="H674" s="27">
        <v>149</v>
      </c>
      <c r="I674" s="27" t="s">
        <v>26</v>
      </c>
      <c r="K674" s="39" t="s">
        <v>12</v>
      </c>
      <c r="L674" t="s">
        <v>322</v>
      </c>
      <c r="P674" t="s">
        <v>158</v>
      </c>
      <c r="V674" s="1">
        <v>-2886.47</v>
      </c>
      <c r="X674" s="25" t="s">
        <v>13</v>
      </c>
      <c r="Y674" t="s">
        <v>702</v>
      </c>
      <c r="Z674" t="s">
        <v>702</v>
      </c>
    </row>
    <row r="675" spans="1:26" x14ac:dyDescent="0.35">
      <c r="A675" t="s">
        <v>0</v>
      </c>
      <c r="B675">
        <v>2019</v>
      </c>
      <c r="C675">
        <v>9</v>
      </c>
      <c r="D675" s="26" t="s">
        <v>314</v>
      </c>
      <c r="E675" s="26" t="s">
        <v>240</v>
      </c>
      <c r="F675" s="27">
        <v>43555</v>
      </c>
      <c r="G675" s="27">
        <v>43563</v>
      </c>
      <c r="H675" s="27">
        <v>185</v>
      </c>
      <c r="I675" s="27" t="s">
        <v>1</v>
      </c>
      <c r="K675" s="39" t="s">
        <v>12</v>
      </c>
      <c r="L675" t="s">
        <v>322</v>
      </c>
      <c r="P675" t="s">
        <v>158</v>
      </c>
      <c r="V675" s="1">
        <v>-2886.52</v>
      </c>
      <c r="X675" s="25" t="s">
        <v>13</v>
      </c>
      <c r="Y675" t="s">
        <v>702</v>
      </c>
      <c r="Z675" t="s">
        <v>702</v>
      </c>
    </row>
    <row r="676" spans="1:26" x14ac:dyDescent="0.35">
      <c r="A676" t="s">
        <v>0</v>
      </c>
      <c r="B676">
        <v>2019</v>
      </c>
      <c r="C676">
        <v>10</v>
      </c>
      <c r="D676" s="26" t="s">
        <v>344</v>
      </c>
      <c r="E676" s="26" t="s">
        <v>238</v>
      </c>
      <c r="F676" s="27">
        <v>43567</v>
      </c>
      <c r="G676" s="27">
        <v>43567</v>
      </c>
      <c r="H676" s="27">
        <v>9</v>
      </c>
      <c r="I676" s="27" t="s">
        <v>1</v>
      </c>
      <c r="K676" s="39" t="s">
        <v>12</v>
      </c>
      <c r="L676" t="s">
        <v>322</v>
      </c>
      <c r="P676" t="s">
        <v>158</v>
      </c>
      <c r="V676" s="1">
        <v>1038.21</v>
      </c>
      <c r="W676" t="s">
        <v>236</v>
      </c>
      <c r="X676" s="25" t="s">
        <v>235</v>
      </c>
      <c r="Y676" t="s">
        <v>702</v>
      </c>
      <c r="Z676" t="s">
        <v>702</v>
      </c>
    </row>
    <row r="677" spans="1:26" x14ac:dyDescent="0.35">
      <c r="A677" t="s">
        <v>0</v>
      </c>
      <c r="B677">
        <v>2019</v>
      </c>
      <c r="C677">
        <v>10</v>
      </c>
      <c r="D677" s="26" t="s">
        <v>344</v>
      </c>
      <c r="E677" s="26" t="s">
        <v>238</v>
      </c>
      <c r="F677" s="27">
        <v>43567</v>
      </c>
      <c r="G677" s="27">
        <v>43567</v>
      </c>
      <c r="H677" s="27">
        <v>10</v>
      </c>
      <c r="I677" s="27" t="s">
        <v>1</v>
      </c>
      <c r="K677" s="39" t="s">
        <v>12</v>
      </c>
      <c r="L677" t="s">
        <v>322</v>
      </c>
      <c r="P677" t="s">
        <v>158</v>
      </c>
      <c r="V677" s="1">
        <v>5659.9</v>
      </c>
      <c r="W677" t="s">
        <v>236</v>
      </c>
      <c r="X677" s="25" t="s">
        <v>235</v>
      </c>
      <c r="Y677" t="s">
        <v>702</v>
      </c>
      <c r="Z677" t="s">
        <v>702</v>
      </c>
    </row>
    <row r="678" spans="1:26" x14ac:dyDescent="0.35">
      <c r="A678" t="s">
        <v>0</v>
      </c>
      <c r="B678">
        <v>2019</v>
      </c>
      <c r="C678">
        <v>10</v>
      </c>
      <c r="D678" s="26" t="s">
        <v>344</v>
      </c>
      <c r="E678" s="26" t="s">
        <v>238</v>
      </c>
      <c r="F678" s="27">
        <v>43567</v>
      </c>
      <c r="G678" s="27">
        <v>43567</v>
      </c>
      <c r="H678" s="27">
        <v>36</v>
      </c>
      <c r="I678" s="27" t="s">
        <v>1</v>
      </c>
      <c r="K678" s="39" t="s">
        <v>239</v>
      </c>
      <c r="L678" t="s">
        <v>334</v>
      </c>
      <c r="O678" t="s">
        <v>0</v>
      </c>
      <c r="P678" t="s">
        <v>158</v>
      </c>
      <c r="Q678" t="s">
        <v>637</v>
      </c>
      <c r="V678" s="1">
        <v>-1038.21</v>
      </c>
      <c r="W678" t="s">
        <v>236</v>
      </c>
      <c r="X678" s="25" t="s">
        <v>235</v>
      </c>
      <c r="Y678" t="s">
        <v>702</v>
      </c>
      <c r="Z678" t="s">
        <v>702</v>
      </c>
    </row>
    <row r="679" spans="1:26" x14ac:dyDescent="0.35">
      <c r="A679" t="s">
        <v>0</v>
      </c>
      <c r="B679">
        <v>2019</v>
      </c>
      <c r="C679">
        <v>10</v>
      </c>
      <c r="D679" s="26" t="s">
        <v>344</v>
      </c>
      <c r="E679" s="26" t="s">
        <v>238</v>
      </c>
      <c r="F679" s="27">
        <v>43567</v>
      </c>
      <c r="G679" s="27">
        <v>43567</v>
      </c>
      <c r="H679" s="27">
        <v>37</v>
      </c>
      <c r="I679" s="27" t="s">
        <v>1</v>
      </c>
      <c r="K679" s="39" t="s">
        <v>237</v>
      </c>
      <c r="L679" t="s">
        <v>334</v>
      </c>
      <c r="O679" t="s">
        <v>0</v>
      </c>
      <c r="P679" t="s">
        <v>158</v>
      </c>
      <c r="Q679" t="s">
        <v>637</v>
      </c>
      <c r="V679" s="1">
        <v>-5659.9</v>
      </c>
      <c r="W679" t="s">
        <v>236</v>
      </c>
      <c r="X679" s="25" t="s">
        <v>235</v>
      </c>
      <c r="Y679" t="s">
        <v>702</v>
      </c>
      <c r="Z679" t="s">
        <v>702</v>
      </c>
    </row>
    <row r="680" spans="1:26" x14ac:dyDescent="0.35">
      <c r="A680" t="s">
        <v>0</v>
      </c>
      <c r="B680">
        <v>2019</v>
      </c>
      <c r="C680">
        <v>10</v>
      </c>
      <c r="D680" s="26" t="s">
        <v>333</v>
      </c>
      <c r="E680" s="26" t="s">
        <v>234</v>
      </c>
      <c r="F680" s="27">
        <v>43570</v>
      </c>
      <c r="G680" s="27">
        <v>43570</v>
      </c>
      <c r="H680" s="27">
        <v>27</v>
      </c>
      <c r="I680" s="27" t="s">
        <v>1</v>
      </c>
      <c r="K680" s="39" t="s">
        <v>16</v>
      </c>
      <c r="L680" t="s">
        <v>322</v>
      </c>
      <c r="O680" t="s">
        <v>0</v>
      </c>
      <c r="P680" t="s">
        <v>142</v>
      </c>
      <c r="Q680" t="s">
        <v>637</v>
      </c>
      <c r="V680" s="1">
        <v>-4317.97</v>
      </c>
      <c r="W680" t="s">
        <v>228</v>
      </c>
      <c r="X680" s="25" t="s">
        <v>23</v>
      </c>
      <c r="Y680" t="s">
        <v>702</v>
      </c>
      <c r="Z680" t="s">
        <v>702</v>
      </c>
    </row>
    <row r="681" spans="1:26" x14ac:dyDescent="0.35">
      <c r="A681" t="s">
        <v>0</v>
      </c>
      <c r="B681">
        <v>2019</v>
      </c>
      <c r="C681">
        <v>10</v>
      </c>
      <c r="D681" s="26" t="s">
        <v>333</v>
      </c>
      <c r="E681" s="26" t="s">
        <v>234</v>
      </c>
      <c r="F681" s="27">
        <v>43570</v>
      </c>
      <c r="G681" s="27">
        <v>43570</v>
      </c>
      <c r="H681" s="27">
        <v>89</v>
      </c>
      <c r="I681" s="27" t="s">
        <v>1</v>
      </c>
      <c r="J681" s="26" t="s">
        <v>56</v>
      </c>
      <c r="K681" s="39" t="s">
        <v>111</v>
      </c>
      <c r="L681" t="s">
        <v>334</v>
      </c>
      <c r="O681" t="s">
        <v>0</v>
      </c>
      <c r="P681" t="s">
        <v>142</v>
      </c>
      <c r="Q681" t="s">
        <v>637</v>
      </c>
      <c r="R681" t="s">
        <v>350</v>
      </c>
      <c r="V681" s="1">
        <v>4317.97</v>
      </c>
      <c r="W681" t="s">
        <v>228</v>
      </c>
      <c r="X681" s="25" t="s">
        <v>233</v>
      </c>
      <c r="Y681" t="s">
        <v>702</v>
      </c>
      <c r="Z681" t="s">
        <v>702</v>
      </c>
    </row>
    <row r="682" spans="1:26" x14ac:dyDescent="0.35">
      <c r="A682" t="s">
        <v>0</v>
      </c>
      <c r="B682">
        <v>2019</v>
      </c>
      <c r="C682">
        <v>10</v>
      </c>
      <c r="D682" s="26" t="s">
        <v>344</v>
      </c>
      <c r="E682" s="26" t="s">
        <v>232</v>
      </c>
      <c r="F682" s="27">
        <v>43571</v>
      </c>
      <c r="G682" s="27">
        <v>43571</v>
      </c>
      <c r="H682" s="27">
        <v>2</v>
      </c>
      <c r="I682" s="27" t="s">
        <v>1</v>
      </c>
      <c r="K682" s="39" t="s">
        <v>20</v>
      </c>
      <c r="L682" t="s">
        <v>334</v>
      </c>
      <c r="O682" t="s">
        <v>0</v>
      </c>
      <c r="P682" t="s">
        <v>142</v>
      </c>
      <c r="Q682" t="s">
        <v>637</v>
      </c>
      <c r="V682" s="1">
        <v>-4125.43</v>
      </c>
      <c r="W682" t="s">
        <v>231</v>
      </c>
      <c r="X682" s="25" t="s">
        <v>230</v>
      </c>
      <c r="Y682" t="s">
        <v>702</v>
      </c>
      <c r="Z682" t="s">
        <v>702</v>
      </c>
    </row>
    <row r="683" spans="1:26" x14ac:dyDescent="0.35">
      <c r="A683" t="s">
        <v>0</v>
      </c>
      <c r="B683">
        <v>2019</v>
      </c>
      <c r="C683">
        <v>10</v>
      </c>
      <c r="D683" s="26" t="s">
        <v>344</v>
      </c>
      <c r="E683" s="26" t="s">
        <v>232</v>
      </c>
      <c r="F683" s="27">
        <v>43571</v>
      </c>
      <c r="G683" s="27">
        <v>43571</v>
      </c>
      <c r="H683" s="27">
        <v>8</v>
      </c>
      <c r="I683" s="27" t="s">
        <v>1</v>
      </c>
      <c r="K683" s="39" t="s">
        <v>12</v>
      </c>
      <c r="L683" t="s">
        <v>322</v>
      </c>
      <c r="P683" t="s">
        <v>142</v>
      </c>
      <c r="V683" s="1">
        <v>4125.43</v>
      </c>
      <c r="W683" t="s">
        <v>231</v>
      </c>
      <c r="X683" s="25" t="s">
        <v>230</v>
      </c>
      <c r="Y683" t="s">
        <v>702</v>
      </c>
      <c r="Z683" t="s">
        <v>702</v>
      </c>
    </row>
    <row r="684" spans="1:26" x14ac:dyDescent="0.35">
      <c r="A684" t="s">
        <v>0</v>
      </c>
      <c r="B684">
        <v>2019</v>
      </c>
      <c r="C684">
        <v>10</v>
      </c>
      <c r="D684" s="26" t="s">
        <v>333</v>
      </c>
      <c r="E684" s="26" t="s">
        <v>229</v>
      </c>
      <c r="F684" s="27">
        <v>43573</v>
      </c>
      <c r="G684" s="27">
        <v>43573</v>
      </c>
      <c r="H684" s="27">
        <v>20</v>
      </c>
      <c r="I684" s="27" t="s">
        <v>1</v>
      </c>
      <c r="K684" s="39" t="s">
        <v>12</v>
      </c>
      <c r="L684" t="s">
        <v>322</v>
      </c>
      <c r="O684" t="s">
        <v>0</v>
      </c>
      <c r="P684" t="s">
        <v>142</v>
      </c>
      <c r="Q684" t="s">
        <v>637</v>
      </c>
      <c r="V684" s="1">
        <v>-4317.97</v>
      </c>
      <c r="W684" t="s">
        <v>228</v>
      </c>
      <c r="X684" s="25" t="s">
        <v>13</v>
      </c>
      <c r="Y684" t="s">
        <v>702</v>
      </c>
      <c r="Z684" t="s">
        <v>702</v>
      </c>
    </row>
    <row r="685" spans="1:26" x14ac:dyDescent="0.35">
      <c r="A685" t="s">
        <v>0</v>
      </c>
      <c r="B685">
        <v>2019</v>
      </c>
      <c r="C685">
        <v>10</v>
      </c>
      <c r="D685" s="26" t="s">
        <v>333</v>
      </c>
      <c r="E685" s="26" t="s">
        <v>229</v>
      </c>
      <c r="F685" s="27">
        <v>43573</v>
      </c>
      <c r="G685" s="27">
        <v>43573</v>
      </c>
      <c r="H685" s="27">
        <v>60</v>
      </c>
      <c r="I685" s="27" t="s">
        <v>1</v>
      </c>
      <c r="K685" s="39" t="s">
        <v>16</v>
      </c>
      <c r="L685" t="s">
        <v>322</v>
      </c>
      <c r="O685" t="s">
        <v>0</v>
      </c>
      <c r="P685" t="s">
        <v>142</v>
      </c>
      <c r="Q685" t="s">
        <v>637</v>
      </c>
      <c r="V685" s="1">
        <v>4317.97</v>
      </c>
      <c r="W685" t="s">
        <v>228</v>
      </c>
      <c r="X685" s="25" t="s">
        <v>23</v>
      </c>
      <c r="Y685" t="s">
        <v>702</v>
      </c>
      <c r="Z685" t="s">
        <v>702</v>
      </c>
    </row>
    <row r="686" spans="1:26" x14ac:dyDescent="0.35">
      <c r="A686" t="s">
        <v>0</v>
      </c>
      <c r="B686">
        <v>2019</v>
      </c>
      <c r="C686">
        <v>10</v>
      </c>
      <c r="D686" s="26" t="s">
        <v>344</v>
      </c>
      <c r="E686" s="26" t="s">
        <v>227</v>
      </c>
      <c r="F686" s="27">
        <v>43574</v>
      </c>
      <c r="G686" s="27">
        <v>43574</v>
      </c>
      <c r="H686" s="27">
        <v>18</v>
      </c>
      <c r="I686" s="27" t="s">
        <v>1</v>
      </c>
      <c r="K686" s="39" t="s">
        <v>20</v>
      </c>
      <c r="L686" t="s">
        <v>334</v>
      </c>
      <c r="O686" t="s">
        <v>0</v>
      </c>
      <c r="P686" t="s">
        <v>142</v>
      </c>
      <c r="Q686" t="s">
        <v>637</v>
      </c>
      <c r="V686" s="1">
        <v>-4317.97</v>
      </c>
      <c r="W686" t="s">
        <v>226</v>
      </c>
      <c r="X686" s="25" t="s">
        <v>225</v>
      </c>
      <c r="Y686" t="s">
        <v>702</v>
      </c>
      <c r="Z686" t="s">
        <v>702</v>
      </c>
    </row>
    <row r="687" spans="1:26" x14ac:dyDescent="0.35">
      <c r="A687" t="s">
        <v>0</v>
      </c>
      <c r="B687">
        <v>2019</v>
      </c>
      <c r="C687">
        <v>10</v>
      </c>
      <c r="D687" s="26" t="s">
        <v>344</v>
      </c>
      <c r="E687" s="26" t="s">
        <v>227</v>
      </c>
      <c r="F687" s="27">
        <v>43574</v>
      </c>
      <c r="G687" s="27">
        <v>43574</v>
      </c>
      <c r="H687" s="27">
        <v>29</v>
      </c>
      <c r="I687" s="27" t="s">
        <v>1</v>
      </c>
      <c r="K687" s="39" t="s">
        <v>12</v>
      </c>
      <c r="L687" t="s">
        <v>322</v>
      </c>
      <c r="P687" t="s">
        <v>142</v>
      </c>
      <c r="V687" s="1">
        <v>4317.97</v>
      </c>
      <c r="W687" t="s">
        <v>226</v>
      </c>
      <c r="X687" s="25" t="s">
        <v>225</v>
      </c>
      <c r="Y687" t="s">
        <v>702</v>
      </c>
      <c r="Z687" t="s">
        <v>702</v>
      </c>
    </row>
    <row r="688" spans="1:26" x14ac:dyDescent="0.35">
      <c r="A688" t="s">
        <v>0</v>
      </c>
      <c r="B688">
        <v>2019</v>
      </c>
      <c r="C688">
        <v>10</v>
      </c>
      <c r="D688" s="26" t="s">
        <v>310</v>
      </c>
      <c r="E688" s="26" t="s">
        <v>252</v>
      </c>
      <c r="F688" s="27">
        <v>43585</v>
      </c>
      <c r="G688" s="27">
        <v>43586</v>
      </c>
      <c r="H688" s="27">
        <v>3</v>
      </c>
      <c r="I688" s="27" t="s">
        <v>26</v>
      </c>
      <c r="J688" s="26" t="s">
        <v>57</v>
      </c>
      <c r="K688" s="39" t="s">
        <v>162</v>
      </c>
      <c r="L688" t="s">
        <v>319</v>
      </c>
      <c r="O688" t="s">
        <v>0</v>
      </c>
      <c r="P688" t="s">
        <v>158</v>
      </c>
      <c r="Q688" t="s">
        <v>637</v>
      </c>
      <c r="V688" s="1">
        <v>423.63</v>
      </c>
      <c r="X688" s="25" t="s">
        <v>253</v>
      </c>
      <c r="Y688" t="s">
        <v>702</v>
      </c>
      <c r="Z688" t="s">
        <v>702</v>
      </c>
    </row>
    <row r="689" spans="1:26" x14ac:dyDescent="0.35">
      <c r="A689" t="s">
        <v>0</v>
      </c>
      <c r="B689">
        <v>2019</v>
      </c>
      <c r="C689">
        <v>10</v>
      </c>
      <c r="D689" s="26" t="s">
        <v>310</v>
      </c>
      <c r="E689" s="26" t="s">
        <v>252</v>
      </c>
      <c r="F689" s="27">
        <v>43585</v>
      </c>
      <c r="G689" s="27">
        <v>43586</v>
      </c>
      <c r="H689" s="27">
        <v>4</v>
      </c>
      <c r="I689" s="27" t="s">
        <v>26</v>
      </c>
      <c r="J689" s="26" t="s">
        <v>57</v>
      </c>
      <c r="K689" s="39" t="s">
        <v>4</v>
      </c>
      <c r="L689" t="s">
        <v>319</v>
      </c>
      <c r="O689" t="s">
        <v>0</v>
      </c>
      <c r="P689" t="s">
        <v>158</v>
      </c>
      <c r="Q689" t="s">
        <v>637</v>
      </c>
      <c r="V689" s="1">
        <v>31.96</v>
      </c>
      <c r="X689" s="25" t="s">
        <v>253</v>
      </c>
      <c r="Y689" t="s">
        <v>702</v>
      </c>
      <c r="Z689" t="s">
        <v>702</v>
      </c>
    </row>
    <row r="690" spans="1:26" x14ac:dyDescent="0.35">
      <c r="A690" t="s">
        <v>0</v>
      </c>
      <c r="B690">
        <v>2019</v>
      </c>
      <c r="C690">
        <v>10</v>
      </c>
      <c r="D690" s="26" t="s">
        <v>310</v>
      </c>
      <c r="E690" s="26" t="s">
        <v>252</v>
      </c>
      <c r="F690" s="27">
        <v>43585</v>
      </c>
      <c r="G690" s="27">
        <v>43586</v>
      </c>
      <c r="H690" s="27">
        <v>5</v>
      </c>
      <c r="I690" s="27" t="s">
        <v>1</v>
      </c>
      <c r="J690" s="26" t="s">
        <v>57</v>
      </c>
      <c r="K690" s="39" t="s">
        <v>162</v>
      </c>
      <c r="L690" t="s">
        <v>319</v>
      </c>
      <c r="O690" t="s">
        <v>0</v>
      </c>
      <c r="P690" t="s">
        <v>158</v>
      </c>
      <c r="Q690" t="s">
        <v>637</v>
      </c>
      <c r="V690" s="1">
        <v>423.63</v>
      </c>
      <c r="X690" s="25" t="s">
        <v>253</v>
      </c>
      <c r="Y690" t="s">
        <v>702</v>
      </c>
      <c r="Z690" t="s">
        <v>702</v>
      </c>
    </row>
    <row r="691" spans="1:26" x14ac:dyDescent="0.35">
      <c r="A691" t="s">
        <v>0</v>
      </c>
      <c r="B691">
        <v>2019</v>
      </c>
      <c r="C691">
        <v>10</v>
      </c>
      <c r="D691" s="26" t="s">
        <v>310</v>
      </c>
      <c r="E691" s="26" t="s">
        <v>252</v>
      </c>
      <c r="F691" s="27">
        <v>43585</v>
      </c>
      <c r="G691" s="27">
        <v>43586</v>
      </c>
      <c r="H691" s="27">
        <v>6</v>
      </c>
      <c r="I691" s="27" t="s">
        <v>1</v>
      </c>
      <c r="J691" s="26" t="s">
        <v>57</v>
      </c>
      <c r="K691" s="39" t="s">
        <v>4</v>
      </c>
      <c r="L691" t="s">
        <v>319</v>
      </c>
      <c r="O691" t="s">
        <v>0</v>
      </c>
      <c r="P691" t="s">
        <v>158</v>
      </c>
      <c r="Q691" t="s">
        <v>637</v>
      </c>
      <c r="V691" s="1">
        <v>31.96</v>
      </c>
      <c r="X691" s="25" t="s">
        <v>253</v>
      </c>
      <c r="Y691" t="s">
        <v>702</v>
      </c>
      <c r="Z691" t="s">
        <v>702</v>
      </c>
    </row>
    <row r="692" spans="1:26" x14ac:dyDescent="0.35">
      <c r="A692" t="s">
        <v>0</v>
      </c>
      <c r="B692">
        <v>2019</v>
      </c>
      <c r="C692">
        <v>10</v>
      </c>
      <c r="D692" s="26" t="s">
        <v>310</v>
      </c>
      <c r="E692" s="26" t="s">
        <v>252</v>
      </c>
      <c r="F692" s="27">
        <v>43585</v>
      </c>
      <c r="G692" s="27">
        <v>43586</v>
      </c>
      <c r="H692" s="27">
        <v>10</v>
      </c>
      <c r="I692" s="27" t="s">
        <v>26</v>
      </c>
      <c r="K692" s="39" t="s">
        <v>12</v>
      </c>
      <c r="L692" t="s">
        <v>322</v>
      </c>
      <c r="P692" t="s">
        <v>158</v>
      </c>
      <c r="V692" s="1">
        <v>-455.59</v>
      </c>
      <c r="X692" s="25" t="s">
        <v>13</v>
      </c>
      <c r="Y692" t="s">
        <v>702</v>
      </c>
      <c r="Z692" t="s">
        <v>702</v>
      </c>
    </row>
    <row r="693" spans="1:26" x14ac:dyDescent="0.35">
      <c r="A693" t="s">
        <v>0</v>
      </c>
      <c r="B693">
        <v>2019</v>
      </c>
      <c r="C693">
        <v>10</v>
      </c>
      <c r="D693" s="26" t="s">
        <v>310</v>
      </c>
      <c r="E693" s="26" t="s">
        <v>252</v>
      </c>
      <c r="F693" s="27">
        <v>43585</v>
      </c>
      <c r="G693" s="27">
        <v>43586</v>
      </c>
      <c r="H693" s="27">
        <v>12</v>
      </c>
      <c r="I693" s="27" t="s">
        <v>1</v>
      </c>
      <c r="K693" s="39" t="s">
        <v>12</v>
      </c>
      <c r="L693" t="s">
        <v>322</v>
      </c>
      <c r="P693" t="s">
        <v>158</v>
      </c>
      <c r="V693" s="1">
        <v>-455.59</v>
      </c>
      <c r="X693" s="25" t="s">
        <v>13</v>
      </c>
      <c r="Y693" t="s">
        <v>702</v>
      </c>
      <c r="Z693" t="s">
        <v>702</v>
      </c>
    </row>
    <row r="694" spans="1:26" x14ac:dyDescent="0.35">
      <c r="A694" t="s">
        <v>0</v>
      </c>
      <c r="B694">
        <v>2019</v>
      </c>
      <c r="C694">
        <v>10</v>
      </c>
      <c r="D694" s="26" t="s">
        <v>310</v>
      </c>
      <c r="E694" s="26" t="s">
        <v>254</v>
      </c>
      <c r="F694" s="27">
        <v>43585</v>
      </c>
      <c r="G694" s="27">
        <v>43586</v>
      </c>
      <c r="H694" s="27">
        <v>3</v>
      </c>
      <c r="I694" s="27" t="s">
        <v>26</v>
      </c>
      <c r="J694" s="26" t="s">
        <v>57</v>
      </c>
      <c r="K694" s="39" t="s">
        <v>162</v>
      </c>
      <c r="L694" t="s">
        <v>319</v>
      </c>
      <c r="O694" t="s">
        <v>0</v>
      </c>
      <c r="P694" t="s">
        <v>158</v>
      </c>
      <c r="Q694" t="s">
        <v>637</v>
      </c>
      <c r="V694" s="1">
        <v>688.4</v>
      </c>
      <c r="X694" s="25" t="s">
        <v>255</v>
      </c>
      <c r="Y694" t="s">
        <v>702</v>
      </c>
      <c r="Z694" t="s">
        <v>702</v>
      </c>
    </row>
    <row r="695" spans="1:26" x14ac:dyDescent="0.35">
      <c r="A695" t="s">
        <v>0</v>
      </c>
      <c r="B695">
        <v>2019</v>
      </c>
      <c r="C695">
        <v>10</v>
      </c>
      <c r="D695" s="26" t="s">
        <v>310</v>
      </c>
      <c r="E695" s="26" t="s">
        <v>254</v>
      </c>
      <c r="F695" s="27">
        <v>43585</v>
      </c>
      <c r="G695" s="27">
        <v>43586</v>
      </c>
      <c r="H695" s="27">
        <v>4</v>
      </c>
      <c r="I695" s="27" t="s">
        <v>26</v>
      </c>
      <c r="J695" s="26" t="s">
        <v>57</v>
      </c>
      <c r="K695" s="39" t="s">
        <v>4</v>
      </c>
      <c r="L695" t="s">
        <v>319</v>
      </c>
      <c r="O695" t="s">
        <v>0</v>
      </c>
      <c r="P695" t="s">
        <v>158</v>
      </c>
      <c r="Q695" t="s">
        <v>637</v>
      </c>
      <c r="V695" s="1">
        <v>51.93</v>
      </c>
      <c r="X695" s="25" t="s">
        <v>255</v>
      </c>
      <c r="Y695" t="s">
        <v>702</v>
      </c>
      <c r="Z695" t="s">
        <v>702</v>
      </c>
    </row>
    <row r="696" spans="1:26" x14ac:dyDescent="0.35">
      <c r="A696" t="s">
        <v>0</v>
      </c>
      <c r="B696">
        <v>2019</v>
      </c>
      <c r="C696">
        <v>10</v>
      </c>
      <c r="D696" s="26" t="s">
        <v>310</v>
      </c>
      <c r="E696" s="26" t="s">
        <v>254</v>
      </c>
      <c r="F696" s="27">
        <v>43585</v>
      </c>
      <c r="G696" s="27">
        <v>43586</v>
      </c>
      <c r="H696" s="27">
        <v>5</v>
      </c>
      <c r="I696" s="27" t="s">
        <v>1</v>
      </c>
      <c r="J696" s="26" t="s">
        <v>57</v>
      </c>
      <c r="K696" s="39" t="s">
        <v>162</v>
      </c>
      <c r="L696" t="s">
        <v>319</v>
      </c>
      <c r="O696" t="s">
        <v>0</v>
      </c>
      <c r="P696" t="s">
        <v>158</v>
      </c>
      <c r="Q696" t="s">
        <v>637</v>
      </c>
      <c r="V696" s="1">
        <v>688.4</v>
      </c>
      <c r="X696" s="25" t="s">
        <v>255</v>
      </c>
      <c r="Y696" t="s">
        <v>702</v>
      </c>
      <c r="Z696" t="s">
        <v>702</v>
      </c>
    </row>
    <row r="697" spans="1:26" x14ac:dyDescent="0.35">
      <c r="A697" t="s">
        <v>0</v>
      </c>
      <c r="B697">
        <v>2019</v>
      </c>
      <c r="C697">
        <v>10</v>
      </c>
      <c r="D697" s="26" t="s">
        <v>310</v>
      </c>
      <c r="E697" s="26" t="s">
        <v>254</v>
      </c>
      <c r="F697" s="27">
        <v>43585</v>
      </c>
      <c r="G697" s="27">
        <v>43586</v>
      </c>
      <c r="H697" s="27">
        <v>6</v>
      </c>
      <c r="I697" s="27" t="s">
        <v>1</v>
      </c>
      <c r="J697" s="26" t="s">
        <v>57</v>
      </c>
      <c r="K697" s="39" t="s">
        <v>4</v>
      </c>
      <c r="L697" t="s">
        <v>319</v>
      </c>
      <c r="O697" t="s">
        <v>0</v>
      </c>
      <c r="P697" t="s">
        <v>158</v>
      </c>
      <c r="Q697" t="s">
        <v>637</v>
      </c>
      <c r="V697" s="1">
        <v>51.93</v>
      </c>
      <c r="X697" s="25" t="s">
        <v>255</v>
      </c>
      <c r="Y697" t="s">
        <v>702</v>
      </c>
      <c r="Z697" t="s">
        <v>702</v>
      </c>
    </row>
    <row r="698" spans="1:26" x14ac:dyDescent="0.35">
      <c r="A698" t="s">
        <v>0</v>
      </c>
      <c r="B698">
        <v>2019</v>
      </c>
      <c r="C698">
        <v>10</v>
      </c>
      <c r="D698" s="26" t="s">
        <v>310</v>
      </c>
      <c r="E698" s="26" t="s">
        <v>254</v>
      </c>
      <c r="F698" s="27">
        <v>43585</v>
      </c>
      <c r="G698" s="27">
        <v>43586</v>
      </c>
      <c r="H698" s="27">
        <v>10</v>
      </c>
      <c r="I698" s="27" t="s">
        <v>26</v>
      </c>
      <c r="K698" s="39" t="s">
        <v>12</v>
      </c>
      <c r="L698" t="s">
        <v>322</v>
      </c>
      <c r="P698" t="s">
        <v>158</v>
      </c>
      <c r="V698" s="1">
        <v>-740.33</v>
      </c>
      <c r="X698" s="25" t="s">
        <v>13</v>
      </c>
      <c r="Y698" t="s">
        <v>702</v>
      </c>
      <c r="Z698" t="s">
        <v>702</v>
      </c>
    </row>
    <row r="699" spans="1:26" x14ac:dyDescent="0.35">
      <c r="A699" t="s">
        <v>0</v>
      </c>
      <c r="B699">
        <v>2019</v>
      </c>
      <c r="C699">
        <v>10</v>
      </c>
      <c r="D699" s="26" t="s">
        <v>310</v>
      </c>
      <c r="E699" s="26" t="s">
        <v>254</v>
      </c>
      <c r="F699" s="27">
        <v>43585</v>
      </c>
      <c r="G699" s="27">
        <v>43586</v>
      </c>
      <c r="H699" s="27">
        <v>12</v>
      </c>
      <c r="I699" s="27" t="s">
        <v>1</v>
      </c>
      <c r="K699" s="39" t="s">
        <v>12</v>
      </c>
      <c r="L699" t="s">
        <v>322</v>
      </c>
      <c r="P699" t="s">
        <v>158</v>
      </c>
      <c r="V699" s="1">
        <v>-740.33</v>
      </c>
      <c r="X699" s="25" t="s">
        <v>13</v>
      </c>
      <c r="Y699" t="s">
        <v>702</v>
      </c>
      <c r="Z699" t="s">
        <v>702</v>
      </c>
    </row>
    <row r="700" spans="1:26" x14ac:dyDescent="0.35">
      <c r="A700" t="s">
        <v>0</v>
      </c>
      <c r="B700">
        <v>2019</v>
      </c>
      <c r="C700">
        <v>10</v>
      </c>
      <c r="D700" s="26" t="s">
        <v>310</v>
      </c>
      <c r="E700" s="26" t="s">
        <v>256</v>
      </c>
      <c r="F700" s="27">
        <v>43585</v>
      </c>
      <c r="G700" s="27">
        <v>43586</v>
      </c>
      <c r="H700" s="27">
        <v>3</v>
      </c>
      <c r="I700" s="27" t="s">
        <v>26</v>
      </c>
      <c r="J700" s="26" t="s">
        <v>57</v>
      </c>
      <c r="K700" s="39" t="s">
        <v>162</v>
      </c>
      <c r="L700" t="s">
        <v>319</v>
      </c>
      <c r="O700" t="s">
        <v>0</v>
      </c>
      <c r="P700" t="s">
        <v>158</v>
      </c>
      <c r="Q700" t="s">
        <v>637</v>
      </c>
      <c r="V700" s="1">
        <v>414.8</v>
      </c>
      <c r="X700" s="25" t="s">
        <v>257</v>
      </c>
      <c r="Y700" t="s">
        <v>702</v>
      </c>
      <c r="Z700" t="s">
        <v>702</v>
      </c>
    </row>
    <row r="701" spans="1:26" x14ac:dyDescent="0.35">
      <c r="A701" t="s">
        <v>0</v>
      </c>
      <c r="B701">
        <v>2019</v>
      </c>
      <c r="C701">
        <v>10</v>
      </c>
      <c r="D701" s="26" t="s">
        <v>310</v>
      </c>
      <c r="E701" s="26" t="s">
        <v>256</v>
      </c>
      <c r="F701" s="27">
        <v>43585</v>
      </c>
      <c r="G701" s="27">
        <v>43586</v>
      </c>
      <c r="H701" s="27">
        <v>4</v>
      </c>
      <c r="I701" s="27" t="s">
        <v>26</v>
      </c>
      <c r="J701" s="26" t="s">
        <v>57</v>
      </c>
      <c r="K701" s="39" t="s">
        <v>4</v>
      </c>
      <c r="L701" t="s">
        <v>319</v>
      </c>
      <c r="O701" t="s">
        <v>0</v>
      </c>
      <c r="P701" t="s">
        <v>158</v>
      </c>
      <c r="Q701" t="s">
        <v>637</v>
      </c>
      <c r="V701" s="1">
        <v>31.73</v>
      </c>
      <c r="X701" s="25" t="s">
        <v>257</v>
      </c>
      <c r="Y701" t="s">
        <v>702</v>
      </c>
      <c r="Z701" t="s">
        <v>702</v>
      </c>
    </row>
    <row r="702" spans="1:26" x14ac:dyDescent="0.35">
      <c r="A702" t="s">
        <v>0</v>
      </c>
      <c r="B702">
        <v>2019</v>
      </c>
      <c r="C702">
        <v>10</v>
      </c>
      <c r="D702" s="26" t="s">
        <v>310</v>
      </c>
      <c r="E702" s="26" t="s">
        <v>256</v>
      </c>
      <c r="F702" s="27">
        <v>43585</v>
      </c>
      <c r="G702" s="27">
        <v>43586</v>
      </c>
      <c r="H702" s="27">
        <v>5</v>
      </c>
      <c r="I702" s="27" t="s">
        <v>1</v>
      </c>
      <c r="J702" s="26" t="s">
        <v>57</v>
      </c>
      <c r="K702" s="39" t="s">
        <v>162</v>
      </c>
      <c r="L702" t="s">
        <v>319</v>
      </c>
      <c r="O702" t="s">
        <v>0</v>
      </c>
      <c r="P702" t="s">
        <v>158</v>
      </c>
      <c r="Q702" t="s">
        <v>637</v>
      </c>
      <c r="V702" s="1">
        <v>414.8</v>
      </c>
      <c r="X702" s="25" t="s">
        <v>257</v>
      </c>
      <c r="Y702" t="s">
        <v>702</v>
      </c>
      <c r="Z702" t="s">
        <v>702</v>
      </c>
    </row>
    <row r="703" spans="1:26" x14ac:dyDescent="0.35">
      <c r="A703" t="s">
        <v>0</v>
      </c>
      <c r="B703">
        <v>2019</v>
      </c>
      <c r="C703">
        <v>10</v>
      </c>
      <c r="D703" s="26" t="s">
        <v>310</v>
      </c>
      <c r="E703" s="26" t="s">
        <v>256</v>
      </c>
      <c r="F703" s="27">
        <v>43585</v>
      </c>
      <c r="G703" s="27">
        <v>43586</v>
      </c>
      <c r="H703" s="27">
        <v>6</v>
      </c>
      <c r="I703" s="27" t="s">
        <v>1</v>
      </c>
      <c r="J703" s="26" t="s">
        <v>57</v>
      </c>
      <c r="K703" s="39" t="s">
        <v>4</v>
      </c>
      <c r="L703" t="s">
        <v>319</v>
      </c>
      <c r="O703" t="s">
        <v>0</v>
      </c>
      <c r="P703" t="s">
        <v>158</v>
      </c>
      <c r="Q703" t="s">
        <v>637</v>
      </c>
      <c r="V703" s="1">
        <v>31.73</v>
      </c>
      <c r="X703" s="25" t="s">
        <v>257</v>
      </c>
      <c r="Y703" t="s">
        <v>702</v>
      </c>
      <c r="Z703" t="s">
        <v>702</v>
      </c>
    </row>
    <row r="704" spans="1:26" x14ac:dyDescent="0.35">
      <c r="A704" t="s">
        <v>0</v>
      </c>
      <c r="B704">
        <v>2019</v>
      </c>
      <c r="C704">
        <v>10</v>
      </c>
      <c r="D704" s="26" t="s">
        <v>310</v>
      </c>
      <c r="E704" s="26" t="s">
        <v>256</v>
      </c>
      <c r="F704" s="27">
        <v>43585</v>
      </c>
      <c r="G704" s="27">
        <v>43586</v>
      </c>
      <c r="H704" s="27">
        <v>10</v>
      </c>
      <c r="I704" s="27" t="s">
        <v>26</v>
      </c>
      <c r="K704" s="39" t="s">
        <v>12</v>
      </c>
      <c r="L704" t="s">
        <v>322</v>
      </c>
      <c r="P704" t="s">
        <v>158</v>
      </c>
      <c r="V704" s="1">
        <v>-446.53</v>
      </c>
      <c r="X704" s="25" t="s">
        <v>13</v>
      </c>
      <c r="Y704" t="s">
        <v>702</v>
      </c>
      <c r="Z704" t="s">
        <v>702</v>
      </c>
    </row>
    <row r="705" spans="1:26" x14ac:dyDescent="0.35">
      <c r="A705" t="s">
        <v>0</v>
      </c>
      <c r="B705">
        <v>2019</v>
      </c>
      <c r="C705">
        <v>10</v>
      </c>
      <c r="D705" s="26" t="s">
        <v>310</v>
      </c>
      <c r="E705" s="26" t="s">
        <v>256</v>
      </c>
      <c r="F705" s="27">
        <v>43585</v>
      </c>
      <c r="G705" s="27">
        <v>43586</v>
      </c>
      <c r="H705" s="27">
        <v>12</v>
      </c>
      <c r="I705" s="27" t="s">
        <v>1</v>
      </c>
      <c r="K705" s="39" t="s">
        <v>12</v>
      </c>
      <c r="L705" t="s">
        <v>322</v>
      </c>
      <c r="P705" t="s">
        <v>158</v>
      </c>
      <c r="V705" s="1">
        <v>-446.53</v>
      </c>
      <c r="X705" s="25" t="s">
        <v>13</v>
      </c>
      <c r="Y705" t="s">
        <v>702</v>
      </c>
      <c r="Z705" t="s">
        <v>702</v>
      </c>
    </row>
    <row r="706" spans="1:26" x14ac:dyDescent="0.35">
      <c r="A706" t="s">
        <v>0</v>
      </c>
      <c r="B706">
        <v>2019</v>
      </c>
      <c r="C706">
        <v>10</v>
      </c>
      <c r="D706" s="26" t="s">
        <v>310</v>
      </c>
      <c r="E706" s="26" t="s">
        <v>258</v>
      </c>
      <c r="F706" s="27">
        <v>43585</v>
      </c>
      <c r="G706" s="27">
        <v>43586</v>
      </c>
      <c r="H706" s="27">
        <v>3</v>
      </c>
      <c r="I706" s="27" t="s">
        <v>26</v>
      </c>
      <c r="J706" s="26" t="s">
        <v>57</v>
      </c>
      <c r="K706" s="39" t="s">
        <v>162</v>
      </c>
      <c r="L706" t="s">
        <v>319</v>
      </c>
      <c r="O706" t="s">
        <v>0</v>
      </c>
      <c r="P706" t="s">
        <v>158</v>
      </c>
      <c r="Q706" t="s">
        <v>637</v>
      </c>
      <c r="V706" s="1">
        <v>359.33</v>
      </c>
      <c r="X706" s="25" t="s">
        <v>259</v>
      </c>
      <c r="Y706" t="s">
        <v>702</v>
      </c>
      <c r="Z706" t="s">
        <v>702</v>
      </c>
    </row>
    <row r="707" spans="1:26" x14ac:dyDescent="0.35">
      <c r="A707" t="s">
        <v>0</v>
      </c>
      <c r="B707">
        <v>2019</v>
      </c>
      <c r="C707">
        <v>10</v>
      </c>
      <c r="D707" s="26" t="s">
        <v>310</v>
      </c>
      <c r="E707" s="26" t="s">
        <v>258</v>
      </c>
      <c r="F707" s="27">
        <v>43585</v>
      </c>
      <c r="G707" s="27">
        <v>43586</v>
      </c>
      <c r="H707" s="27">
        <v>4</v>
      </c>
      <c r="I707" s="27" t="s">
        <v>26</v>
      </c>
      <c r="J707" s="26" t="s">
        <v>57</v>
      </c>
      <c r="K707" s="39" t="s">
        <v>4</v>
      </c>
      <c r="L707" t="s">
        <v>319</v>
      </c>
      <c r="O707" t="s">
        <v>0</v>
      </c>
      <c r="P707" t="s">
        <v>158</v>
      </c>
      <c r="Q707" t="s">
        <v>637</v>
      </c>
      <c r="V707" s="1">
        <v>27.11</v>
      </c>
      <c r="X707" s="25" t="s">
        <v>259</v>
      </c>
      <c r="Y707" t="s">
        <v>702</v>
      </c>
      <c r="Z707" t="s">
        <v>702</v>
      </c>
    </row>
    <row r="708" spans="1:26" x14ac:dyDescent="0.35">
      <c r="A708" t="s">
        <v>0</v>
      </c>
      <c r="B708">
        <v>2019</v>
      </c>
      <c r="C708">
        <v>10</v>
      </c>
      <c r="D708" s="26" t="s">
        <v>310</v>
      </c>
      <c r="E708" s="26" t="s">
        <v>258</v>
      </c>
      <c r="F708" s="27">
        <v>43585</v>
      </c>
      <c r="G708" s="27">
        <v>43586</v>
      </c>
      <c r="H708" s="27">
        <v>5</v>
      </c>
      <c r="I708" s="27" t="s">
        <v>1</v>
      </c>
      <c r="J708" s="26" t="s">
        <v>57</v>
      </c>
      <c r="K708" s="39" t="s">
        <v>162</v>
      </c>
      <c r="L708" t="s">
        <v>319</v>
      </c>
      <c r="O708" t="s">
        <v>0</v>
      </c>
      <c r="P708" t="s">
        <v>158</v>
      </c>
      <c r="Q708" t="s">
        <v>637</v>
      </c>
      <c r="V708" s="1">
        <v>359.33</v>
      </c>
      <c r="X708" s="25" t="s">
        <v>259</v>
      </c>
      <c r="Y708" t="s">
        <v>702</v>
      </c>
      <c r="Z708" t="s">
        <v>702</v>
      </c>
    </row>
    <row r="709" spans="1:26" x14ac:dyDescent="0.35">
      <c r="A709" t="s">
        <v>0</v>
      </c>
      <c r="B709">
        <v>2019</v>
      </c>
      <c r="C709">
        <v>10</v>
      </c>
      <c r="D709" s="26" t="s">
        <v>310</v>
      </c>
      <c r="E709" s="26" t="s">
        <v>258</v>
      </c>
      <c r="F709" s="27">
        <v>43585</v>
      </c>
      <c r="G709" s="27">
        <v>43586</v>
      </c>
      <c r="H709" s="27">
        <v>6</v>
      </c>
      <c r="I709" s="27" t="s">
        <v>1</v>
      </c>
      <c r="J709" s="26" t="s">
        <v>57</v>
      </c>
      <c r="K709" s="39" t="s">
        <v>4</v>
      </c>
      <c r="L709" t="s">
        <v>319</v>
      </c>
      <c r="O709" t="s">
        <v>0</v>
      </c>
      <c r="P709" t="s">
        <v>158</v>
      </c>
      <c r="Q709" t="s">
        <v>637</v>
      </c>
      <c r="V709" s="1">
        <v>27.11</v>
      </c>
      <c r="X709" s="25" t="s">
        <v>259</v>
      </c>
      <c r="Y709" t="s">
        <v>702</v>
      </c>
      <c r="Z709" t="s">
        <v>702</v>
      </c>
    </row>
    <row r="710" spans="1:26" x14ac:dyDescent="0.35">
      <c r="A710" t="s">
        <v>0</v>
      </c>
      <c r="B710">
        <v>2019</v>
      </c>
      <c r="C710">
        <v>10</v>
      </c>
      <c r="D710" s="26" t="s">
        <v>310</v>
      </c>
      <c r="E710" s="26" t="s">
        <v>258</v>
      </c>
      <c r="F710" s="27">
        <v>43585</v>
      </c>
      <c r="G710" s="27">
        <v>43586</v>
      </c>
      <c r="H710" s="27">
        <v>10</v>
      </c>
      <c r="I710" s="27" t="s">
        <v>26</v>
      </c>
      <c r="K710" s="39" t="s">
        <v>12</v>
      </c>
      <c r="L710" t="s">
        <v>322</v>
      </c>
      <c r="P710" t="s">
        <v>158</v>
      </c>
      <c r="V710" s="1">
        <v>-386.44</v>
      </c>
      <c r="X710" s="25" t="s">
        <v>13</v>
      </c>
      <c r="Y710" t="s">
        <v>702</v>
      </c>
      <c r="Z710" t="s">
        <v>702</v>
      </c>
    </row>
    <row r="711" spans="1:26" x14ac:dyDescent="0.35">
      <c r="A711" t="s">
        <v>0</v>
      </c>
      <c r="B711">
        <v>2019</v>
      </c>
      <c r="C711">
        <v>10</v>
      </c>
      <c r="D711" s="26" t="s">
        <v>310</v>
      </c>
      <c r="E711" s="26" t="s">
        <v>258</v>
      </c>
      <c r="F711" s="27">
        <v>43585</v>
      </c>
      <c r="G711" s="27">
        <v>43586</v>
      </c>
      <c r="H711" s="27">
        <v>12</v>
      </c>
      <c r="I711" s="27" t="s">
        <v>1</v>
      </c>
      <c r="K711" s="39" t="s">
        <v>12</v>
      </c>
      <c r="L711" t="s">
        <v>322</v>
      </c>
      <c r="P711" t="s">
        <v>158</v>
      </c>
      <c r="V711" s="1">
        <v>-386.44</v>
      </c>
      <c r="X711" s="25" t="s">
        <v>13</v>
      </c>
      <c r="Y711" t="s">
        <v>702</v>
      </c>
      <c r="Z711" t="s">
        <v>702</v>
      </c>
    </row>
    <row r="712" spans="1:26" x14ac:dyDescent="0.35">
      <c r="A712" t="s">
        <v>0</v>
      </c>
      <c r="B712">
        <v>2019</v>
      </c>
      <c r="C712">
        <v>10</v>
      </c>
      <c r="D712" s="26" t="s">
        <v>310</v>
      </c>
      <c r="E712" s="26" t="s">
        <v>260</v>
      </c>
      <c r="F712" s="27">
        <v>43585</v>
      </c>
      <c r="G712" s="27">
        <v>43586</v>
      </c>
      <c r="H712" s="27">
        <v>5</v>
      </c>
      <c r="I712" s="27" t="s">
        <v>1</v>
      </c>
      <c r="J712" s="26" t="s">
        <v>57</v>
      </c>
      <c r="K712" s="39" t="s">
        <v>261</v>
      </c>
      <c r="L712" t="s">
        <v>319</v>
      </c>
      <c r="O712" t="s">
        <v>0</v>
      </c>
      <c r="P712" t="s">
        <v>158</v>
      </c>
      <c r="Q712" t="s">
        <v>637</v>
      </c>
      <c r="V712" s="1">
        <v>0.21</v>
      </c>
      <c r="X712" s="25" t="s">
        <v>262</v>
      </c>
      <c r="Y712" t="s">
        <v>702</v>
      </c>
      <c r="Z712" t="s">
        <v>702</v>
      </c>
    </row>
    <row r="713" spans="1:26" x14ac:dyDescent="0.35">
      <c r="A713" t="s">
        <v>0</v>
      </c>
      <c r="B713">
        <v>2019</v>
      </c>
      <c r="C713">
        <v>10</v>
      </c>
      <c r="D713" s="26" t="s">
        <v>310</v>
      </c>
      <c r="E713" s="26" t="s">
        <v>260</v>
      </c>
      <c r="F713" s="27">
        <v>43585</v>
      </c>
      <c r="G713" s="27">
        <v>43586</v>
      </c>
      <c r="H713" s="27">
        <v>6</v>
      </c>
      <c r="I713" s="27" t="s">
        <v>26</v>
      </c>
      <c r="J713" s="26" t="s">
        <v>57</v>
      </c>
      <c r="K713" s="39" t="s">
        <v>261</v>
      </c>
      <c r="L713" t="s">
        <v>319</v>
      </c>
      <c r="O713" t="s">
        <v>0</v>
      </c>
      <c r="P713" t="s">
        <v>158</v>
      </c>
      <c r="Q713" t="s">
        <v>637</v>
      </c>
      <c r="V713" s="1">
        <v>0.22</v>
      </c>
      <c r="X713" s="25" t="s">
        <v>262</v>
      </c>
      <c r="Y713" t="s">
        <v>702</v>
      </c>
      <c r="Z713" t="s">
        <v>702</v>
      </c>
    </row>
    <row r="714" spans="1:26" x14ac:dyDescent="0.35">
      <c r="A714" t="s">
        <v>0</v>
      </c>
      <c r="B714">
        <v>2019</v>
      </c>
      <c r="C714">
        <v>10</v>
      </c>
      <c r="D714" s="26" t="s">
        <v>310</v>
      </c>
      <c r="E714" s="26" t="s">
        <v>260</v>
      </c>
      <c r="F714" s="27">
        <v>43585</v>
      </c>
      <c r="G714" s="27">
        <v>43586</v>
      </c>
      <c r="H714" s="27">
        <v>14</v>
      </c>
      <c r="I714" s="27" t="s">
        <v>1</v>
      </c>
      <c r="K714" s="39" t="s">
        <v>12</v>
      </c>
      <c r="L714" t="s">
        <v>322</v>
      </c>
      <c r="P714" t="s">
        <v>158</v>
      </c>
      <c r="V714" s="1">
        <v>-0.21</v>
      </c>
      <c r="X714" s="25" t="s">
        <v>13</v>
      </c>
      <c r="Y714" t="s">
        <v>702</v>
      </c>
      <c r="Z714" t="s">
        <v>702</v>
      </c>
    </row>
    <row r="715" spans="1:26" x14ac:dyDescent="0.35">
      <c r="A715" t="s">
        <v>0</v>
      </c>
      <c r="B715">
        <v>2019</v>
      </c>
      <c r="C715">
        <v>10</v>
      </c>
      <c r="D715" s="26" t="s">
        <v>310</v>
      </c>
      <c r="E715" s="26" t="s">
        <v>260</v>
      </c>
      <c r="F715" s="27">
        <v>43585</v>
      </c>
      <c r="G715" s="27">
        <v>43586</v>
      </c>
      <c r="H715" s="27">
        <v>16</v>
      </c>
      <c r="I715" s="27" t="s">
        <v>26</v>
      </c>
      <c r="K715" s="39" t="s">
        <v>12</v>
      </c>
      <c r="L715" t="s">
        <v>322</v>
      </c>
      <c r="P715" t="s">
        <v>158</v>
      </c>
      <c r="V715" s="1">
        <v>-0.22</v>
      </c>
      <c r="X715" s="25" t="s">
        <v>13</v>
      </c>
      <c r="Y715" t="s">
        <v>702</v>
      </c>
      <c r="Z715" t="s">
        <v>702</v>
      </c>
    </row>
    <row r="716" spans="1:26" x14ac:dyDescent="0.35">
      <c r="A716" t="s">
        <v>0</v>
      </c>
      <c r="B716">
        <v>2019</v>
      </c>
      <c r="C716">
        <v>10</v>
      </c>
      <c r="D716" s="26" t="s">
        <v>314</v>
      </c>
      <c r="E716" s="26" t="s">
        <v>263</v>
      </c>
      <c r="F716" s="27">
        <v>43585</v>
      </c>
      <c r="G716" s="27">
        <v>43592</v>
      </c>
      <c r="H716" s="27">
        <v>29</v>
      </c>
      <c r="I716" s="27" t="s">
        <v>1</v>
      </c>
      <c r="J716" s="26" t="s">
        <v>57</v>
      </c>
      <c r="K716" s="39" t="s">
        <v>22</v>
      </c>
      <c r="L716" t="s">
        <v>319</v>
      </c>
      <c r="O716" t="s">
        <v>0</v>
      </c>
      <c r="P716" t="s">
        <v>158</v>
      </c>
      <c r="Q716" t="s">
        <v>637</v>
      </c>
      <c r="V716" s="1">
        <v>8211.6119999999992</v>
      </c>
      <c r="X716" s="25" t="s">
        <v>264</v>
      </c>
      <c r="Y716" t="s">
        <v>702</v>
      </c>
      <c r="Z716" t="s">
        <v>702</v>
      </c>
    </row>
    <row r="717" spans="1:26" x14ac:dyDescent="0.35">
      <c r="A717" t="s">
        <v>0</v>
      </c>
      <c r="B717">
        <v>2019</v>
      </c>
      <c r="C717">
        <v>10</v>
      </c>
      <c r="D717" s="26" t="s">
        <v>314</v>
      </c>
      <c r="E717" s="26" t="s">
        <v>263</v>
      </c>
      <c r="F717" s="27">
        <v>43585</v>
      </c>
      <c r="G717" s="27">
        <v>43592</v>
      </c>
      <c r="H717" s="27">
        <v>30</v>
      </c>
      <c r="I717" s="27" t="s">
        <v>1</v>
      </c>
      <c r="J717" s="26" t="s">
        <v>57</v>
      </c>
      <c r="K717" s="39" t="s">
        <v>245</v>
      </c>
      <c r="L717" t="s">
        <v>319</v>
      </c>
      <c r="O717" t="s">
        <v>0</v>
      </c>
      <c r="P717" t="s">
        <v>158</v>
      </c>
      <c r="Q717" t="s">
        <v>637</v>
      </c>
      <c r="V717" s="1">
        <v>1292.568</v>
      </c>
      <c r="X717" s="25" t="s">
        <v>265</v>
      </c>
      <c r="Y717" t="s">
        <v>702</v>
      </c>
      <c r="Z717" t="s">
        <v>702</v>
      </c>
    </row>
    <row r="718" spans="1:26" x14ac:dyDescent="0.35">
      <c r="A718" t="s">
        <v>0</v>
      </c>
      <c r="B718">
        <v>2019</v>
      </c>
      <c r="C718">
        <v>10</v>
      </c>
      <c r="D718" s="26" t="s">
        <v>314</v>
      </c>
      <c r="E718" s="26" t="s">
        <v>263</v>
      </c>
      <c r="F718" s="27">
        <v>43585</v>
      </c>
      <c r="G718" s="27">
        <v>43592</v>
      </c>
      <c r="H718" s="27">
        <v>31</v>
      </c>
      <c r="I718" s="27" t="s">
        <v>242</v>
      </c>
      <c r="K718" s="39" t="s">
        <v>237</v>
      </c>
      <c r="L718" t="s">
        <v>319</v>
      </c>
      <c r="O718" t="s">
        <v>0</v>
      </c>
      <c r="P718" t="s">
        <v>158</v>
      </c>
      <c r="Q718" t="s">
        <v>637</v>
      </c>
      <c r="V718" s="1">
        <v>-8211.6119999999992</v>
      </c>
      <c r="X718" s="25" t="s">
        <v>266</v>
      </c>
      <c r="Y718" t="s">
        <v>702</v>
      </c>
      <c r="Z718" t="s">
        <v>702</v>
      </c>
    </row>
    <row r="719" spans="1:26" x14ac:dyDescent="0.35">
      <c r="A719" t="s">
        <v>0</v>
      </c>
      <c r="B719">
        <v>2019</v>
      </c>
      <c r="C719">
        <v>10</v>
      </c>
      <c r="D719" s="26" t="s">
        <v>314</v>
      </c>
      <c r="E719" s="26" t="s">
        <v>263</v>
      </c>
      <c r="F719" s="27">
        <v>43585</v>
      </c>
      <c r="G719" s="27">
        <v>43592</v>
      </c>
      <c r="H719" s="27">
        <v>32</v>
      </c>
      <c r="I719" s="27" t="s">
        <v>26</v>
      </c>
      <c r="K719" s="39" t="s">
        <v>239</v>
      </c>
      <c r="L719" t="s">
        <v>319</v>
      </c>
      <c r="O719" t="s">
        <v>0</v>
      </c>
      <c r="P719" t="s">
        <v>158</v>
      </c>
      <c r="Q719" t="s">
        <v>637</v>
      </c>
      <c r="V719" s="1">
        <v>-1292.568</v>
      </c>
      <c r="X719" s="25" t="s">
        <v>267</v>
      </c>
      <c r="Y719" t="s">
        <v>702</v>
      </c>
      <c r="Z719" t="s">
        <v>702</v>
      </c>
    </row>
    <row r="720" spans="1:26" x14ac:dyDescent="0.35">
      <c r="A720" t="s">
        <v>0</v>
      </c>
      <c r="B720">
        <v>2019</v>
      </c>
      <c r="C720">
        <v>10</v>
      </c>
      <c r="D720" s="26" t="s">
        <v>314</v>
      </c>
      <c r="E720" s="26" t="s">
        <v>263</v>
      </c>
      <c r="F720" s="27">
        <v>43585</v>
      </c>
      <c r="G720" s="27">
        <v>43592</v>
      </c>
      <c r="H720" s="27">
        <v>78</v>
      </c>
      <c r="I720" s="27" t="s">
        <v>1</v>
      </c>
      <c r="K720" s="39" t="s">
        <v>12</v>
      </c>
      <c r="L720" t="s">
        <v>322</v>
      </c>
      <c r="P720" t="s">
        <v>158</v>
      </c>
      <c r="V720" s="1">
        <v>-9504.18</v>
      </c>
      <c r="X720" s="25" t="s">
        <v>13</v>
      </c>
      <c r="Y720" t="s">
        <v>702</v>
      </c>
      <c r="Z720" t="s">
        <v>702</v>
      </c>
    </row>
    <row r="721" spans="1:26" x14ac:dyDescent="0.35">
      <c r="A721" t="s">
        <v>0</v>
      </c>
      <c r="B721">
        <v>2019</v>
      </c>
      <c r="C721">
        <v>10</v>
      </c>
      <c r="D721" s="26" t="s">
        <v>314</v>
      </c>
      <c r="E721" s="26" t="s">
        <v>263</v>
      </c>
      <c r="F721" s="27">
        <v>43585</v>
      </c>
      <c r="G721" s="27">
        <v>43592</v>
      </c>
      <c r="H721" s="27">
        <v>80</v>
      </c>
      <c r="I721" s="27" t="s">
        <v>242</v>
      </c>
      <c r="K721" s="39" t="s">
        <v>12</v>
      </c>
      <c r="L721" t="s">
        <v>322</v>
      </c>
      <c r="P721" t="s">
        <v>158</v>
      </c>
      <c r="V721" s="1">
        <v>8211.6119999999992</v>
      </c>
      <c r="X721" s="25" t="s">
        <v>13</v>
      </c>
      <c r="Y721" t="s">
        <v>702</v>
      </c>
      <c r="Z721" t="s">
        <v>702</v>
      </c>
    </row>
    <row r="722" spans="1:26" x14ac:dyDescent="0.35">
      <c r="A722" t="s">
        <v>0</v>
      </c>
      <c r="B722">
        <v>2019</v>
      </c>
      <c r="C722">
        <v>10</v>
      </c>
      <c r="D722" s="26" t="s">
        <v>314</v>
      </c>
      <c r="E722" s="26" t="s">
        <v>263</v>
      </c>
      <c r="F722" s="27">
        <v>43585</v>
      </c>
      <c r="G722" s="27">
        <v>43592</v>
      </c>
      <c r="H722" s="27">
        <v>82</v>
      </c>
      <c r="I722" s="27" t="s">
        <v>26</v>
      </c>
      <c r="K722" s="39" t="s">
        <v>12</v>
      </c>
      <c r="L722" t="s">
        <v>322</v>
      </c>
      <c r="P722" t="s">
        <v>158</v>
      </c>
      <c r="V722" s="1">
        <v>1292.568</v>
      </c>
      <c r="X722" s="25" t="s">
        <v>13</v>
      </c>
      <c r="Y722" t="s">
        <v>702</v>
      </c>
      <c r="Z722" t="s">
        <v>702</v>
      </c>
    </row>
    <row r="723" spans="1:26" x14ac:dyDescent="0.35">
      <c r="A723" t="s">
        <v>0</v>
      </c>
      <c r="B723">
        <v>2019</v>
      </c>
      <c r="C723">
        <v>10</v>
      </c>
      <c r="D723" s="26" t="s">
        <v>310</v>
      </c>
      <c r="E723" s="26" t="s">
        <v>268</v>
      </c>
      <c r="F723" s="27">
        <v>43585</v>
      </c>
      <c r="G723" s="27">
        <v>43593</v>
      </c>
      <c r="H723" s="27">
        <v>1</v>
      </c>
      <c r="I723" s="27" t="s">
        <v>1</v>
      </c>
      <c r="J723" s="26" t="s">
        <v>57</v>
      </c>
      <c r="K723" s="39" t="s">
        <v>162</v>
      </c>
      <c r="L723" t="s">
        <v>319</v>
      </c>
      <c r="O723" t="s">
        <v>0</v>
      </c>
      <c r="P723" t="s">
        <v>158</v>
      </c>
      <c r="Q723" t="s">
        <v>637</v>
      </c>
      <c r="V723" s="1">
        <v>-603.80999999999995</v>
      </c>
      <c r="X723" s="25" t="s">
        <v>269</v>
      </c>
      <c r="Y723" t="s">
        <v>702</v>
      </c>
      <c r="Z723" t="s">
        <v>702</v>
      </c>
    </row>
    <row r="724" spans="1:26" x14ac:dyDescent="0.35">
      <c r="A724" t="s">
        <v>0</v>
      </c>
      <c r="B724">
        <v>2019</v>
      </c>
      <c r="C724">
        <v>10</v>
      </c>
      <c r="D724" s="26" t="s">
        <v>310</v>
      </c>
      <c r="E724" s="26" t="s">
        <v>268</v>
      </c>
      <c r="F724" s="27">
        <v>43585</v>
      </c>
      <c r="G724" s="27">
        <v>43593</v>
      </c>
      <c r="H724" s="27">
        <v>2</v>
      </c>
      <c r="I724" s="27" t="s">
        <v>1</v>
      </c>
      <c r="J724" s="26" t="s">
        <v>57</v>
      </c>
      <c r="K724" s="39" t="s">
        <v>4</v>
      </c>
      <c r="L724" t="s">
        <v>319</v>
      </c>
      <c r="O724" t="s">
        <v>0</v>
      </c>
      <c r="P724" t="s">
        <v>158</v>
      </c>
      <c r="Q724" t="s">
        <v>637</v>
      </c>
      <c r="V724" s="1">
        <v>-58.84</v>
      </c>
      <c r="X724" s="25" t="s">
        <v>269</v>
      </c>
      <c r="Y724" t="s">
        <v>702</v>
      </c>
      <c r="Z724" t="s">
        <v>702</v>
      </c>
    </row>
    <row r="725" spans="1:26" x14ac:dyDescent="0.35">
      <c r="A725" t="s">
        <v>0</v>
      </c>
      <c r="B725">
        <v>2019</v>
      </c>
      <c r="C725">
        <v>10</v>
      </c>
      <c r="D725" s="26" t="s">
        <v>310</v>
      </c>
      <c r="E725" s="26" t="s">
        <v>268</v>
      </c>
      <c r="F725" s="27">
        <v>43585</v>
      </c>
      <c r="G725" s="27">
        <v>43593</v>
      </c>
      <c r="H725" s="27">
        <v>5</v>
      </c>
      <c r="I725" s="27" t="s">
        <v>1</v>
      </c>
      <c r="K725" s="39" t="s">
        <v>12</v>
      </c>
      <c r="L725" t="s">
        <v>322</v>
      </c>
      <c r="P725" t="s">
        <v>158</v>
      </c>
      <c r="V725" s="1">
        <v>662.65</v>
      </c>
      <c r="X725" s="25" t="s">
        <v>13</v>
      </c>
      <c r="Y725" t="s">
        <v>702</v>
      </c>
      <c r="Z725" t="s">
        <v>702</v>
      </c>
    </row>
    <row r="726" spans="1:26" x14ac:dyDescent="0.35">
      <c r="A726" t="s">
        <v>0</v>
      </c>
      <c r="B726">
        <v>2019</v>
      </c>
      <c r="C726">
        <v>11</v>
      </c>
      <c r="D726" s="26" t="s">
        <v>333</v>
      </c>
      <c r="E726" s="26" t="s">
        <v>248</v>
      </c>
      <c r="F726" s="27">
        <v>43593</v>
      </c>
      <c r="G726" s="27">
        <v>43593</v>
      </c>
      <c r="H726" s="27">
        <v>10</v>
      </c>
      <c r="I726" s="27" t="s">
        <v>1</v>
      </c>
      <c r="K726" s="39" t="s">
        <v>16</v>
      </c>
      <c r="L726" t="s">
        <v>322</v>
      </c>
      <c r="O726" t="s">
        <v>0</v>
      </c>
      <c r="P726" t="s">
        <v>142</v>
      </c>
      <c r="Q726" t="s">
        <v>637</v>
      </c>
      <c r="V726" s="1">
        <v>-3728.51</v>
      </c>
      <c r="W726" t="s">
        <v>249</v>
      </c>
      <c r="X726" s="25" t="s">
        <v>23</v>
      </c>
      <c r="Y726" t="s">
        <v>702</v>
      </c>
      <c r="Z726" t="s">
        <v>702</v>
      </c>
    </row>
    <row r="727" spans="1:26" x14ac:dyDescent="0.35">
      <c r="A727" t="s">
        <v>0</v>
      </c>
      <c r="B727">
        <v>2019</v>
      </c>
      <c r="C727">
        <v>11</v>
      </c>
      <c r="D727" s="26" t="s">
        <v>333</v>
      </c>
      <c r="E727" s="26" t="s">
        <v>248</v>
      </c>
      <c r="F727" s="27">
        <v>43593</v>
      </c>
      <c r="G727" s="27">
        <v>43593</v>
      </c>
      <c r="H727" s="27">
        <v>169</v>
      </c>
      <c r="I727" s="27" t="s">
        <v>1</v>
      </c>
      <c r="J727" s="26" t="s">
        <v>56</v>
      </c>
      <c r="K727" s="39" t="s">
        <v>111</v>
      </c>
      <c r="L727" t="s">
        <v>334</v>
      </c>
      <c r="O727" t="s">
        <v>0</v>
      </c>
      <c r="P727" t="s">
        <v>142</v>
      </c>
      <c r="Q727" t="s">
        <v>637</v>
      </c>
      <c r="R727" t="s">
        <v>349</v>
      </c>
      <c r="V727" s="1">
        <v>3728.51</v>
      </c>
      <c r="W727" t="s">
        <v>249</v>
      </c>
      <c r="X727" s="25" t="s">
        <v>250</v>
      </c>
      <c r="Y727" t="s">
        <v>702</v>
      </c>
      <c r="Z727" t="s">
        <v>702</v>
      </c>
    </row>
    <row r="728" spans="1:26" x14ac:dyDescent="0.35">
      <c r="A728" t="s">
        <v>0</v>
      </c>
      <c r="B728">
        <v>2019</v>
      </c>
      <c r="C728">
        <v>11</v>
      </c>
      <c r="D728" s="26" t="s">
        <v>344</v>
      </c>
      <c r="E728" s="26" t="s">
        <v>270</v>
      </c>
      <c r="F728" s="27">
        <v>43595</v>
      </c>
      <c r="G728" s="27">
        <v>43595</v>
      </c>
      <c r="H728" s="27">
        <v>23</v>
      </c>
      <c r="I728" s="27" t="s">
        <v>1</v>
      </c>
      <c r="K728" s="39" t="s">
        <v>237</v>
      </c>
      <c r="L728" t="s">
        <v>334</v>
      </c>
      <c r="O728" t="s">
        <v>0</v>
      </c>
      <c r="P728" t="s">
        <v>158</v>
      </c>
      <c r="Q728" t="s">
        <v>637</v>
      </c>
      <c r="V728" s="1">
        <v>-8211.61</v>
      </c>
      <c r="W728" t="s">
        <v>271</v>
      </c>
      <c r="X728" s="25" t="s">
        <v>272</v>
      </c>
      <c r="Y728" t="s">
        <v>702</v>
      </c>
      <c r="Z728" t="s">
        <v>702</v>
      </c>
    </row>
    <row r="729" spans="1:26" x14ac:dyDescent="0.35">
      <c r="A729" t="s">
        <v>0</v>
      </c>
      <c r="B729">
        <v>2019</v>
      </c>
      <c r="C729">
        <v>11</v>
      </c>
      <c r="D729" s="26" t="s">
        <v>344</v>
      </c>
      <c r="E729" s="26" t="s">
        <v>270</v>
      </c>
      <c r="F729" s="27">
        <v>43595</v>
      </c>
      <c r="G729" s="27">
        <v>43595</v>
      </c>
      <c r="H729" s="27">
        <v>24</v>
      </c>
      <c r="I729" s="27" t="s">
        <v>1</v>
      </c>
      <c r="K729" s="39" t="s">
        <v>239</v>
      </c>
      <c r="L729" t="s">
        <v>334</v>
      </c>
      <c r="O729" t="s">
        <v>0</v>
      </c>
      <c r="P729" t="s">
        <v>158</v>
      </c>
      <c r="Q729" t="s">
        <v>637</v>
      </c>
      <c r="V729" s="1">
        <v>-1292.57</v>
      </c>
      <c r="W729" t="s">
        <v>271</v>
      </c>
      <c r="X729" s="25" t="s">
        <v>272</v>
      </c>
      <c r="Y729" t="s">
        <v>702</v>
      </c>
      <c r="Z729" t="s">
        <v>702</v>
      </c>
    </row>
    <row r="730" spans="1:26" x14ac:dyDescent="0.35">
      <c r="A730" t="s">
        <v>0</v>
      </c>
      <c r="B730">
        <v>2019</v>
      </c>
      <c r="C730">
        <v>11</v>
      </c>
      <c r="D730" s="26" t="s">
        <v>344</v>
      </c>
      <c r="E730" s="26" t="s">
        <v>270</v>
      </c>
      <c r="F730" s="27">
        <v>43595</v>
      </c>
      <c r="G730" s="27">
        <v>43595</v>
      </c>
      <c r="H730" s="27">
        <v>26</v>
      </c>
      <c r="I730" s="27" t="s">
        <v>1</v>
      </c>
      <c r="K730" s="39" t="s">
        <v>12</v>
      </c>
      <c r="L730" t="s">
        <v>322</v>
      </c>
      <c r="P730" t="s">
        <v>158</v>
      </c>
      <c r="V730" s="1">
        <v>8211.61</v>
      </c>
      <c r="W730" t="s">
        <v>271</v>
      </c>
      <c r="X730" s="25" t="s">
        <v>272</v>
      </c>
      <c r="Y730" t="s">
        <v>702</v>
      </c>
      <c r="Z730" t="s">
        <v>702</v>
      </c>
    </row>
    <row r="731" spans="1:26" x14ac:dyDescent="0.35">
      <c r="A731" t="s">
        <v>0</v>
      </c>
      <c r="B731">
        <v>2019</v>
      </c>
      <c r="C731">
        <v>11</v>
      </c>
      <c r="D731" s="26" t="s">
        <v>344</v>
      </c>
      <c r="E731" s="26" t="s">
        <v>270</v>
      </c>
      <c r="F731" s="27">
        <v>43595</v>
      </c>
      <c r="G731" s="27">
        <v>43595</v>
      </c>
      <c r="H731" s="27">
        <v>27</v>
      </c>
      <c r="I731" s="27" t="s">
        <v>1</v>
      </c>
      <c r="K731" s="39" t="s">
        <v>12</v>
      </c>
      <c r="L731" t="s">
        <v>322</v>
      </c>
      <c r="P731" t="s">
        <v>158</v>
      </c>
      <c r="V731" s="1">
        <v>1292.57</v>
      </c>
      <c r="W731" t="s">
        <v>271</v>
      </c>
      <c r="X731" s="25" t="s">
        <v>272</v>
      </c>
      <c r="Y731" t="s">
        <v>702</v>
      </c>
      <c r="Z731" t="s">
        <v>702</v>
      </c>
    </row>
    <row r="732" spans="1:26" x14ac:dyDescent="0.35">
      <c r="A732" t="s">
        <v>0</v>
      </c>
      <c r="B732">
        <v>2019</v>
      </c>
      <c r="C732">
        <v>11</v>
      </c>
      <c r="D732" s="26" t="s">
        <v>333</v>
      </c>
      <c r="E732" s="26" t="s">
        <v>251</v>
      </c>
      <c r="F732" s="27">
        <v>43599</v>
      </c>
      <c r="G732" s="27">
        <v>43599</v>
      </c>
      <c r="H732" s="27">
        <v>4</v>
      </c>
      <c r="I732" s="27" t="s">
        <v>1</v>
      </c>
      <c r="K732" s="39" t="s">
        <v>12</v>
      </c>
      <c r="L732" t="s">
        <v>322</v>
      </c>
      <c r="O732" t="s">
        <v>0</v>
      </c>
      <c r="P732" t="s">
        <v>142</v>
      </c>
      <c r="Q732" t="s">
        <v>637</v>
      </c>
      <c r="V732" s="1">
        <v>-3728.51</v>
      </c>
      <c r="W732" t="s">
        <v>249</v>
      </c>
      <c r="X732" s="25" t="s">
        <v>13</v>
      </c>
      <c r="Y732" t="s">
        <v>702</v>
      </c>
      <c r="Z732" t="s">
        <v>702</v>
      </c>
    </row>
    <row r="733" spans="1:26" x14ac:dyDescent="0.35">
      <c r="A733" t="s">
        <v>0</v>
      </c>
      <c r="B733">
        <v>2019</v>
      </c>
      <c r="C733">
        <v>11</v>
      </c>
      <c r="D733" s="26" t="s">
        <v>333</v>
      </c>
      <c r="E733" s="26" t="s">
        <v>251</v>
      </c>
      <c r="F733" s="27">
        <v>43599</v>
      </c>
      <c r="G733" s="27">
        <v>43599</v>
      </c>
      <c r="H733" s="27">
        <v>34</v>
      </c>
      <c r="I733" s="27" t="s">
        <v>1</v>
      </c>
      <c r="K733" s="39" t="s">
        <v>16</v>
      </c>
      <c r="L733" t="s">
        <v>322</v>
      </c>
      <c r="O733" t="s">
        <v>0</v>
      </c>
      <c r="P733" t="s">
        <v>142</v>
      </c>
      <c r="Q733" t="s">
        <v>637</v>
      </c>
      <c r="V733" s="1">
        <v>3728.51</v>
      </c>
      <c r="W733" t="s">
        <v>249</v>
      </c>
      <c r="X733" s="25" t="s">
        <v>23</v>
      </c>
      <c r="Y733" t="s">
        <v>702</v>
      </c>
      <c r="Z733" t="s">
        <v>702</v>
      </c>
    </row>
    <row r="734" spans="1:26" x14ac:dyDescent="0.35">
      <c r="A734" t="s">
        <v>0</v>
      </c>
      <c r="B734">
        <v>2019</v>
      </c>
      <c r="C734">
        <v>11</v>
      </c>
      <c r="D734" s="26" t="s">
        <v>344</v>
      </c>
      <c r="E734" s="26" t="s">
        <v>273</v>
      </c>
      <c r="F734" s="27">
        <v>43599</v>
      </c>
      <c r="G734" s="27">
        <v>43599</v>
      </c>
      <c r="H734" s="27">
        <v>19</v>
      </c>
      <c r="I734" s="27" t="s">
        <v>1</v>
      </c>
      <c r="K734" s="39" t="s">
        <v>12</v>
      </c>
      <c r="L734" t="s">
        <v>322</v>
      </c>
      <c r="P734" t="s">
        <v>158</v>
      </c>
      <c r="V734" s="1">
        <v>5757.61</v>
      </c>
      <c r="W734" t="s">
        <v>274</v>
      </c>
      <c r="X734" s="25" t="s">
        <v>275</v>
      </c>
      <c r="Y734" t="s">
        <v>702</v>
      </c>
      <c r="Z734" t="s">
        <v>702</v>
      </c>
    </row>
    <row r="735" spans="1:26" x14ac:dyDescent="0.35">
      <c r="A735" t="s">
        <v>0</v>
      </c>
      <c r="B735">
        <v>2019</v>
      </c>
      <c r="C735">
        <v>11</v>
      </c>
      <c r="D735" s="26" t="s">
        <v>344</v>
      </c>
      <c r="E735" s="26" t="s">
        <v>273</v>
      </c>
      <c r="F735" s="27">
        <v>43599</v>
      </c>
      <c r="G735" s="27">
        <v>43599</v>
      </c>
      <c r="H735" s="27">
        <v>41</v>
      </c>
      <c r="I735" s="27" t="s">
        <v>1</v>
      </c>
      <c r="K735" s="39" t="s">
        <v>20</v>
      </c>
      <c r="L735" t="s">
        <v>334</v>
      </c>
      <c r="O735" t="s">
        <v>0</v>
      </c>
      <c r="P735" t="s">
        <v>158</v>
      </c>
      <c r="Q735" t="s">
        <v>637</v>
      </c>
      <c r="V735" s="1">
        <v>-5757.61</v>
      </c>
      <c r="W735" t="s">
        <v>274</v>
      </c>
      <c r="X735" s="25" t="s">
        <v>275</v>
      </c>
      <c r="Y735" t="s">
        <v>702</v>
      </c>
      <c r="Z735" t="s">
        <v>702</v>
      </c>
    </row>
    <row r="736" spans="1:26" x14ac:dyDescent="0.35">
      <c r="A736" t="s">
        <v>0</v>
      </c>
      <c r="B736">
        <v>2019</v>
      </c>
      <c r="C736">
        <v>11</v>
      </c>
      <c r="D736" s="26" t="s">
        <v>310</v>
      </c>
      <c r="E736" s="26" t="s">
        <v>279</v>
      </c>
      <c r="F736" s="27">
        <v>43602</v>
      </c>
      <c r="G736" s="27">
        <v>43607</v>
      </c>
      <c r="H736" s="27">
        <v>3</v>
      </c>
      <c r="I736" s="27" t="s">
        <v>26</v>
      </c>
      <c r="J736" s="26" t="s">
        <v>57</v>
      </c>
      <c r="K736" s="39" t="s">
        <v>162</v>
      </c>
      <c r="L736" t="s">
        <v>319</v>
      </c>
      <c r="O736" t="s">
        <v>0</v>
      </c>
      <c r="P736" t="s">
        <v>158</v>
      </c>
      <c r="Q736" t="s">
        <v>637</v>
      </c>
      <c r="V736" s="1">
        <v>520.71</v>
      </c>
      <c r="X736" s="25" t="s">
        <v>280</v>
      </c>
      <c r="Y736" t="s">
        <v>702</v>
      </c>
      <c r="Z736" t="s">
        <v>702</v>
      </c>
    </row>
    <row r="737" spans="1:26" x14ac:dyDescent="0.35">
      <c r="A737" t="s">
        <v>0</v>
      </c>
      <c r="B737">
        <v>2019</v>
      </c>
      <c r="C737">
        <v>11</v>
      </c>
      <c r="D737" s="26" t="s">
        <v>310</v>
      </c>
      <c r="E737" s="26" t="s">
        <v>279</v>
      </c>
      <c r="F737" s="27">
        <v>43602</v>
      </c>
      <c r="G737" s="27">
        <v>43607</v>
      </c>
      <c r="H737" s="27">
        <v>4</v>
      </c>
      <c r="I737" s="27" t="s">
        <v>26</v>
      </c>
      <c r="J737" s="26" t="s">
        <v>57</v>
      </c>
      <c r="K737" s="39" t="s">
        <v>4</v>
      </c>
      <c r="L737" t="s">
        <v>319</v>
      </c>
      <c r="O737" t="s">
        <v>0</v>
      </c>
      <c r="P737" t="s">
        <v>158</v>
      </c>
      <c r="Q737" t="s">
        <v>637</v>
      </c>
      <c r="V737" s="1">
        <v>39.28</v>
      </c>
      <c r="X737" s="25" t="s">
        <v>280</v>
      </c>
      <c r="Y737" t="s">
        <v>702</v>
      </c>
      <c r="Z737" t="s">
        <v>702</v>
      </c>
    </row>
    <row r="738" spans="1:26" x14ac:dyDescent="0.35">
      <c r="A738" t="s">
        <v>0</v>
      </c>
      <c r="B738">
        <v>2019</v>
      </c>
      <c r="C738">
        <v>11</v>
      </c>
      <c r="D738" s="26" t="s">
        <v>310</v>
      </c>
      <c r="E738" s="26" t="s">
        <v>279</v>
      </c>
      <c r="F738" s="27">
        <v>43602</v>
      </c>
      <c r="G738" s="27">
        <v>43607</v>
      </c>
      <c r="H738" s="27">
        <v>5</v>
      </c>
      <c r="I738" s="27" t="s">
        <v>1</v>
      </c>
      <c r="J738" s="26" t="s">
        <v>57</v>
      </c>
      <c r="K738" s="39" t="s">
        <v>162</v>
      </c>
      <c r="L738" t="s">
        <v>319</v>
      </c>
      <c r="O738" t="s">
        <v>0</v>
      </c>
      <c r="P738" t="s">
        <v>158</v>
      </c>
      <c r="Q738" t="s">
        <v>637</v>
      </c>
      <c r="V738" s="1">
        <v>520.71</v>
      </c>
      <c r="X738" s="25" t="s">
        <v>280</v>
      </c>
      <c r="Y738" t="s">
        <v>702</v>
      </c>
      <c r="Z738" t="s">
        <v>702</v>
      </c>
    </row>
    <row r="739" spans="1:26" x14ac:dyDescent="0.35">
      <c r="A739" t="s">
        <v>0</v>
      </c>
      <c r="B739">
        <v>2019</v>
      </c>
      <c r="C739">
        <v>11</v>
      </c>
      <c r="D739" s="26" t="s">
        <v>310</v>
      </c>
      <c r="E739" s="26" t="s">
        <v>279</v>
      </c>
      <c r="F739" s="27">
        <v>43602</v>
      </c>
      <c r="G739" s="27">
        <v>43607</v>
      </c>
      <c r="H739" s="27">
        <v>6</v>
      </c>
      <c r="I739" s="27" t="s">
        <v>1</v>
      </c>
      <c r="J739" s="26" t="s">
        <v>57</v>
      </c>
      <c r="K739" s="39" t="s">
        <v>4</v>
      </c>
      <c r="L739" t="s">
        <v>319</v>
      </c>
      <c r="O739" t="s">
        <v>0</v>
      </c>
      <c r="P739" t="s">
        <v>158</v>
      </c>
      <c r="Q739" t="s">
        <v>637</v>
      </c>
      <c r="V739" s="1">
        <v>39.28</v>
      </c>
      <c r="X739" s="25" t="s">
        <v>280</v>
      </c>
      <c r="Y739" t="s">
        <v>702</v>
      </c>
      <c r="Z739" t="s">
        <v>702</v>
      </c>
    </row>
    <row r="740" spans="1:26" x14ac:dyDescent="0.35">
      <c r="A740" t="s">
        <v>0</v>
      </c>
      <c r="B740">
        <v>2019</v>
      </c>
      <c r="C740">
        <v>11</v>
      </c>
      <c r="D740" s="26" t="s">
        <v>310</v>
      </c>
      <c r="E740" s="26" t="s">
        <v>279</v>
      </c>
      <c r="F740" s="27">
        <v>43602</v>
      </c>
      <c r="G740" s="27">
        <v>43607</v>
      </c>
      <c r="H740" s="27">
        <v>10</v>
      </c>
      <c r="I740" s="27" t="s">
        <v>26</v>
      </c>
      <c r="K740" s="39" t="s">
        <v>12</v>
      </c>
      <c r="L740" t="s">
        <v>322</v>
      </c>
      <c r="P740" t="s">
        <v>158</v>
      </c>
      <c r="V740" s="1">
        <v>-559.99</v>
      </c>
      <c r="X740" s="25" t="s">
        <v>13</v>
      </c>
      <c r="Y740" t="s">
        <v>702</v>
      </c>
      <c r="Z740" t="s">
        <v>702</v>
      </c>
    </row>
    <row r="741" spans="1:26" x14ac:dyDescent="0.35">
      <c r="A741" t="s">
        <v>0</v>
      </c>
      <c r="B741">
        <v>2019</v>
      </c>
      <c r="C741">
        <v>11</v>
      </c>
      <c r="D741" s="26" t="s">
        <v>310</v>
      </c>
      <c r="E741" s="26" t="s">
        <v>279</v>
      </c>
      <c r="F741" s="27">
        <v>43602</v>
      </c>
      <c r="G741" s="27">
        <v>43607</v>
      </c>
      <c r="H741" s="27">
        <v>12</v>
      </c>
      <c r="I741" s="27" t="s">
        <v>1</v>
      </c>
      <c r="K741" s="39" t="s">
        <v>12</v>
      </c>
      <c r="L741" t="s">
        <v>322</v>
      </c>
      <c r="P741" t="s">
        <v>158</v>
      </c>
      <c r="V741" s="1">
        <v>-559.99</v>
      </c>
      <c r="X741" s="25" t="s">
        <v>13</v>
      </c>
      <c r="Y741" t="s">
        <v>702</v>
      </c>
      <c r="Z741" t="s">
        <v>702</v>
      </c>
    </row>
    <row r="742" spans="1:26" x14ac:dyDescent="0.35">
      <c r="A742" t="s">
        <v>0</v>
      </c>
      <c r="B742">
        <v>2019</v>
      </c>
      <c r="C742">
        <v>11</v>
      </c>
      <c r="D742" s="26" t="s">
        <v>333</v>
      </c>
      <c r="E742" s="26" t="s">
        <v>281</v>
      </c>
      <c r="F742" s="27">
        <v>43607</v>
      </c>
      <c r="G742" s="27">
        <v>43607</v>
      </c>
      <c r="H742" s="27">
        <v>29</v>
      </c>
      <c r="I742" s="27" t="s">
        <v>1</v>
      </c>
      <c r="K742" s="39" t="s">
        <v>16</v>
      </c>
      <c r="L742" t="s">
        <v>322</v>
      </c>
      <c r="O742" t="s">
        <v>0</v>
      </c>
      <c r="P742" t="s">
        <v>142</v>
      </c>
      <c r="Q742" t="s">
        <v>637</v>
      </c>
      <c r="V742" s="1">
        <v>-7531.25</v>
      </c>
      <c r="W742" t="s">
        <v>282</v>
      </c>
      <c r="X742" s="25" t="s">
        <v>23</v>
      </c>
      <c r="Y742" t="s">
        <v>702</v>
      </c>
      <c r="Z742" t="s">
        <v>702</v>
      </c>
    </row>
    <row r="743" spans="1:26" x14ac:dyDescent="0.35">
      <c r="A743" t="s">
        <v>0</v>
      </c>
      <c r="B743">
        <v>2019</v>
      </c>
      <c r="C743">
        <v>11</v>
      </c>
      <c r="D743" s="26" t="s">
        <v>333</v>
      </c>
      <c r="E743" s="26" t="s">
        <v>281</v>
      </c>
      <c r="F743" s="27">
        <v>43607</v>
      </c>
      <c r="G743" s="27">
        <v>43607</v>
      </c>
      <c r="H743" s="27">
        <v>40</v>
      </c>
      <c r="I743" s="27" t="s">
        <v>1</v>
      </c>
      <c r="K743" s="39" t="s">
        <v>16</v>
      </c>
      <c r="L743" t="s">
        <v>322</v>
      </c>
      <c r="O743" t="s">
        <v>0</v>
      </c>
      <c r="P743" t="s">
        <v>142</v>
      </c>
      <c r="Q743" t="s">
        <v>637</v>
      </c>
      <c r="V743" s="1">
        <v>-1043</v>
      </c>
      <c r="W743" t="s">
        <v>283</v>
      </c>
      <c r="X743" s="25" t="s">
        <v>23</v>
      </c>
      <c r="Y743" t="s">
        <v>702</v>
      </c>
      <c r="Z743" t="s">
        <v>702</v>
      </c>
    </row>
    <row r="744" spans="1:26" x14ac:dyDescent="0.35">
      <c r="A744" t="s">
        <v>0</v>
      </c>
      <c r="B744">
        <v>2019</v>
      </c>
      <c r="C744">
        <v>11</v>
      </c>
      <c r="D744" s="26" t="s">
        <v>333</v>
      </c>
      <c r="E744" s="26" t="s">
        <v>281</v>
      </c>
      <c r="F744" s="27">
        <v>43607</v>
      </c>
      <c r="G744" s="27">
        <v>43607</v>
      </c>
      <c r="H744" s="27">
        <v>136</v>
      </c>
      <c r="I744" s="27" t="s">
        <v>1</v>
      </c>
      <c r="J744" s="26" t="s">
        <v>56</v>
      </c>
      <c r="K744" s="39" t="s">
        <v>111</v>
      </c>
      <c r="L744" t="s">
        <v>334</v>
      </c>
      <c r="O744" t="s">
        <v>0</v>
      </c>
      <c r="P744" t="s">
        <v>142</v>
      </c>
      <c r="Q744" t="s">
        <v>637</v>
      </c>
      <c r="R744" t="s">
        <v>335</v>
      </c>
      <c r="V744" s="1">
        <v>1043</v>
      </c>
      <c r="W744" t="s">
        <v>283</v>
      </c>
      <c r="X744" s="25" t="s">
        <v>284</v>
      </c>
      <c r="Y744" t="s">
        <v>702</v>
      </c>
      <c r="Z744" t="s">
        <v>702</v>
      </c>
    </row>
    <row r="745" spans="1:26" x14ac:dyDescent="0.35">
      <c r="A745" t="s">
        <v>0</v>
      </c>
      <c r="B745">
        <v>2019</v>
      </c>
      <c r="C745">
        <v>11</v>
      </c>
      <c r="D745" s="26" t="s">
        <v>333</v>
      </c>
      <c r="E745" s="26" t="s">
        <v>281</v>
      </c>
      <c r="F745" s="27">
        <v>43607</v>
      </c>
      <c r="G745" s="27">
        <v>43607</v>
      </c>
      <c r="H745" s="27">
        <v>207</v>
      </c>
      <c r="I745" s="27" t="s">
        <v>1</v>
      </c>
      <c r="J745" s="26" t="s">
        <v>56</v>
      </c>
      <c r="K745" s="39" t="s">
        <v>111</v>
      </c>
      <c r="L745" t="s">
        <v>334</v>
      </c>
      <c r="O745" t="s">
        <v>0</v>
      </c>
      <c r="P745" t="s">
        <v>142</v>
      </c>
      <c r="Q745" t="s">
        <v>637</v>
      </c>
      <c r="R745" t="s">
        <v>349</v>
      </c>
      <c r="V745" s="1">
        <v>7531.25</v>
      </c>
      <c r="W745" t="s">
        <v>282</v>
      </c>
      <c r="X745" s="25" t="s">
        <v>149</v>
      </c>
      <c r="Y745" t="s">
        <v>702</v>
      </c>
      <c r="Z745" t="s">
        <v>702</v>
      </c>
    </row>
    <row r="746" spans="1:26" x14ac:dyDescent="0.35">
      <c r="A746" t="s">
        <v>0</v>
      </c>
      <c r="B746">
        <v>2019</v>
      </c>
      <c r="C746">
        <v>11</v>
      </c>
      <c r="D746" s="26" t="s">
        <v>333</v>
      </c>
      <c r="E746" s="26" t="s">
        <v>285</v>
      </c>
      <c r="F746" s="27">
        <v>43610</v>
      </c>
      <c r="G746" s="27">
        <v>43610</v>
      </c>
      <c r="H746" s="27">
        <v>1</v>
      </c>
      <c r="I746" s="27" t="s">
        <v>1</v>
      </c>
      <c r="K746" s="39" t="s">
        <v>12</v>
      </c>
      <c r="L746" t="s">
        <v>322</v>
      </c>
      <c r="O746" t="s">
        <v>0</v>
      </c>
      <c r="P746" t="s">
        <v>142</v>
      </c>
      <c r="Q746" t="s">
        <v>637</v>
      </c>
      <c r="V746" s="1">
        <v>-7531.25</v>
      </c>
      <c r="W746" t="s">
        <v>282</v>
      </c>
      <c r="X746" s="25" t="s">
        <v>13</v>
      </c>
      <c r="Y746" t="s">
        <v>702</v>
      </c>
      <c r="Z746" t="s">
        <v>702</v>
      </c>
    </row>
    <row r="747" spans="1:26" x14ac:dyDescent="0.35">
      <c r="A747" t="s">
        <v>0</v>
      </c>
      <c r="B747">
        <v>2019</v>
      </c>
      <c r="C747">
        <v>11</v>
      </c>
      <c r="D747" s="26" t="s">
        <v>333</v>
      </c>
      <c r="E747" s="26" t="s">
        <v>285</v>
      </c>
      <c r="F747" s="27">
        <v>43610</v>
      </c>
      <c r="G747" s="27">
        <v>43610</v>
      </c>
      <c r="H747" s="27">
        <v>30</v>
      </c>
      <c r="I747" s="27" t="s">
        <v>1</v>
      </c>
      <c r="K747" s="39" t="s">
        <v>12</v>
      </c>
      <c r="L747" t="s">
        <v>322</v>
      </c>
      <c r="O747" t="s">
        <v>0</v>
      </c>
      <c r="P747" t="s">
        <v>142</v>
      </c>
      <c r="Q747" t="s">
        <v>637</v>
      </c>
      <c r="V747" s="1">
        <v>-1043</v>
      </c>
      <c r="W747" t="s">
        <v>283</v>
      </c>
      <c r="X747" s="25" t="s">
        <v>13</v>
      </c>
      <c r="Y747" t="s">
        <v>702</v>
      </c>
      <c r="Z747" t="s">
        <v>702</v>
      </c>
    </row>
    <row r="748" spans="1:26" x14ac:dyDescent="0.35">
      <c r="A748" t="s">
        <v>0</v>
      </c>
      <c r="B748">
        <v>2019</v>
      </c>
      <c r="C748">
        <v>11</v>
      </c>
      <c r="D748" s="26" t="s">
        <v>333</v>
      </c>
      <c r="E748" s="26" t="s">
        <v>285</v>
      </c>
      <c r="F748" s="27">
        <v>43610</v>
      </c>
      <c r="G748" s="27">
        <v>43610</v>
      </c>
      <c r="H748" s="27">
        <v>73</v>
      </c>
      <c r="I748" s="27" t="s">
        <v>1</v>
      </c>
      <c r="K748" s="39" t="s">
        <v>16</v>
      </c>
      <c r="L748" t="s">
        <v>322</v>
      </c>
      <c r="O748" t="s">
        <v>0</v>
      </c>
      <c r="P748" t="s">
        <v>142</v>
      </c>
      <c r="Q748" t="s">
        <v>637</v>
      </c>
      <c r="V748" s="1">
        <v>1043</v>
      </c>
      <c r="W748" t="s">
        <v>283</v>
      </c>
      <c r="X748" s="25" t="s">
        <v>23</v>
      </c>
      <c r="Y748" t="s">
        <v>702</v>
      </c>
      <c r="Z748" t="s">
        <v>702</v>
      </c>
    </row>
    <row r="749" spans="1:26" x14ac:dyDescent="0.35">
      <c r="A749" t="s">
        <v>0</v>
      </c>
      <c r="B749">
        <v>2019</v>
      </c>
      <c r="C749">
        <v>11</v>
      </c>
      <c r="D749" s="26" t="s">
        <v>333</v>
      </c>
      <c r="E749" s="26" t="s">
        <v>285</v>
      </c>
      <c r="F749" s="27">
        <v>43610</v>
      </c>
      <c r="G749" s="27">
        <v>43610</v>
      </c>
      <c r="H749" s="27">
        <v>75</v>
      </c>
      <c r="I749" s="27" t="s">
        <v>1</v>
      </c>
      <c r="K749" s="39" t="s">
        <v>16</v>
      </c>
      <c r="L749" t="s">
        <v>322</v>
      </c>
      <c r="O749" t="s">
        <v>0</v>
      </c>
      <c r="P749" t="s">
        <v>142</v>
      </c>
      <c r="Q749" t="s">
        <v>637</v>
      </c>
      <c r="V749" s="1">
        <v>7531.25</v>
      </c>
      <c r="W749" t="s">
        <v>282</v>
      </c>
      <c r="X749" s="25" t="s">
        <v>23</v>
      </c>
      <c r="Y749" t="s">
        <v>702</v>
      </c>
      <c r="Z749" t="s">
        <v>702</v>
      </c>
    </row>
    <row r="750" spans="1:26" x14ac:dyDescent="0.35">
      <c r="A750" t="s">
        <v>0</v>
      </c>
      <c r="B750">
        <v>2019</v>
      </c>
      <c r="C750">
        <v>11</v>
      </c>
      <c r="D750" s="26" t="s">
        <v>344</v>
      </c>
      <c r="E750" s="26" t="s">
        <v>286</v>
      </c>
      <c r="F750" s="27">
        <v>43614</v>
      </c>
      <c r="G750" s="27">
        <v>43614</v>
      </c>
      <c r="H750" s="27">
        <v>6</v>
      </c>
      <c r="I750" s="27" t="s">
        <v>1</v>
      </c>
      <c r="K750" s="39" t="s">
        <v>12</v>
      </c>
      <c r="L750" t="s">
        <v>322</v>
      </c>
      <c r="P750" t="s">
        <v>142</v>
      </c>
      <c r="V750" s="1">
        <v>7911.6</v>
      </c>
      <c r="W750" t="s">
        <v>287</v>
      </c>
      <c r="X750" s="25" t="s">
        <v>288</v>
      </c>
      <c r="Y750" t="s">
        <v>702</v>
      </c>
      <c r="Z750" t="s">
        <v>702</v>
      </c>
    </row>
    <row r="751" spans="1:26" x14ac:dyDescent="0.35">
      <c r="A751" t="s">
        <v>0</v>
      </c>
      <c r="B751">
        <v>2019</v>
      </c>
      <c r="C751">
        <v>11</v>
      </c>
      <c r="D751" s="26" t="s">
        <v>344</v>
      </c>
      <c r="E751" s="26" t="s">
        <v>286</v>
      </c>
      <c r="F751" s="27">
        <v>43614</v>
      </c>
      <c r="G751" s="27">
        <v>43614</v>
      </c>
      <c r="H751" s="27">
        <v>17</v>
      </c>
      <c r="I751" s="27" t="s">
        <v>1</v>
      </c>
      <c r="K751" s="39" t="s">
        <v>20</v>
      </c>
      <c r="L751" t="s">
        <v>334</v>
      </c>
      <c r="O751" t="s">
        <v>0</v>
      </c>
      <c r="P751" t="s">
        <v>142</v>
      </c>
      <c r="Q751" t="s">
        <v>637</v>
      </c>
      <c r="V751" s="1">
        <v>-7911.6</v>
      </c>
      <c r="W751" t="s">
        <v>287</v>
      </c>
      <c r="X751" s="25" t="s">
        <v>288</v>
      </c>
      <c r="Y751" t="s">
        <v>702</v>
      </c>
      <c r="Z751" t="s">
        <v>702</v>
      </c>
    </row>
    <row r="752" spans="1:26" x14ac:dyDescent="0.35">
      <c r="A752" t="s">
        <v>0</v>
      </c>
      <c r="B752">
        <v>2019</v>
      </c>
      <c r="C752">
        <v>11</v>
      </c>
      <c r="D752" s="26" t="s">
        <v>310</v>
      </c>
      <c r="E752" s="26" t="s">
        <v>289</v>
      </c>
      <c r="F752" s="27">
        <v>43615</v>
      </c>
      <c r="G752" s="27">
        <v>43615</v>
      </c>
      <c r="H752" s="27">
        <v>1</v>
      </c>
      <c r="I752" s="27" t="s">
        <v>1</v>
      </c>
      <c r="K752" s="39" t="s">
        <v>20</v>
      </c>
      <c r="L752" t="s">
        <v>334</v>
      </c>
      <c r="O752" t="s">
        <v>0</v>
      </c>
      <c r="P752" t="s">
        <v>142</v>
      </c>
      <c r="Q752" t="s">
        <v>637</v>
      </c>
      <c r="V752" s="1">
        <v>-4692.8500000000004</v>
      </c>
      <c r="X752" s="25" t="s">
        <v>290</v>
      </c>
      <c r="Y752" t="s">
        <v>702</v>
      </c>
      <c r="Z752" t="s">
        <v>702</v>
      </c>
    </row>
    <row r="753" spans="1:26" x14ac:dyDescent="0.35">
      <c r="A753" t="s">
        <v>0</v>
      </c>
      <c r="B753">
        <v>2019</v>
      </c>
      <c r="C753">
        <v>11</v>
      </c>
      <c r="D753" s="26" t="s">
        <v>310</v>
      </c>
      <c r="E753" s="26" t="s">
        <v>289</v>
      </c>
      <c r="F753" s="27">
        <v>43615</v>
      </c>
      <c r="G753" s="27">
        <v>43615</v>
      </c>
      <c r="H753" s="27">
        <v>2</v>
      </c>
      <c r="I753" s="27" t="s">
        <v>1</v>
      </c>
      <c r="K753" s="39" t="s">
        <v>20</v>
      </c>
      <c r="L753" t="s">
        <v>334</v>
      </c>
      <c r="O753" t="s">
        <v>0</v>
      </c>
      <c r="P753" t="s">
        <v>158</v>
      </c>
      <c r="Q753" t="s">
        <v>637</v>
      </c>
      <c r="V753" s="1">
        <v>-5552.26</v>
      </c>
      <c r="X753" s="25" t="s">
        <v>290</v>
      </c>
      <c r="Y753" t="s">
        <v>702</v>
      </c>
      <c r="Z753" t="s">
        <v>702</v>
      </c>
    </row>
    <row r="754" spans="1:26" x14ac:dyDescent="0.35">
      <c r="A754" t="s">
        <v>0</v>
      </c>
      <c r="B754">
        <v>2019</v>
      </c>
      <c r="C754">
        <v>11</v>
      </c>
      <c r="D754" s="26" t="s">
        <v>310</v>
      </c>
      <c r="E754" s="26" t="s">
        <v>289</v>
      </c>
      <c r="F754" s="27">
        <v>43615</v>
      </c>
      <c r="G754" s="27">
        <v>43615</v>
      </c>
      <c r="H754" s="27">
        <v>3</v>
      </c>
      <c r="I754" s="27" t="s">
        <v>1</v>
      </c>
      <c r="K754" s="39" t="s">
        <v>20</v>
      </c>
      <c r="L754" t="s">
        <v>334</v>
      </c>
      <c r="O754" t="s">
        <v>0</v>
      </c>
      <c r="P754" t="s">
        <v>223</v>
      </c>
      <c r="Q754" t="s">
        <v>637</v>
      </c>
      <c r="V754" s="1">
        <v>10245.11</v>
      </c>
      <c r="X754" s="25" t="s">
        <v>290</v>
      </c>
      <c r="Y754" t="s">
        <v>702</v>
      </c>
      <c r="Z754" t="s">
        <v>702</v>
      </c>
    </row>
    <row r="755" spans="1:26" x14ac:dyDescent="0.35">
      <c r="A755" t="s">
        <v>0</v>
      </c>
      <c r="B755">
        <v>2019</v>
      </c>
      <c r="C755">
        <v>11</v>
      </c>
      <c r="D755" s="26" t="s">
        <v>310</v>
      </c>
      <c r="E755" s="26" t="s">
        <v>289</v>
      </c>
      <c r="F755" s="27">
        <v>43615</v>
      </c>
      <c r="G755" s="27">
        <v>43615</v>
      </c>
      <c r="H755" s="27">
        <v>4</v>
      </c>
      <c r="I755" s="27" t="s">
        <v>1</v>
      </c>
      <c r="K755" s="39" t="s">
        <v>12</v>
      </c>
      <c r="L755" t="s">
        <v>322</v>
      </c>
      <c r="P755" t="s">
        <v>142</v>
      </c>
      <c r="V755" s="1">
        <v>-5552.26</v>
      </c>
      <c r="X755" s="25" t="s">
        <v>13</v>
      </c>
      <c r="Y755" t="s">
        <v>702</v>
      </c>
      <c r="Z755" t="s">
        <v>702</v>
      </c>
    </row>
    <row r="756" spans="1:26" x14ac:dyDescent="0.35">
      <c r="A756" t="s">
        <v>0</v>
      </c>
      <c r="B756">
        <v>2019</v>
      </c>
      <c r="C756">
        <v>11</v>
      </c>
      <c r="D756" s="26" t="s">
        <v>310</v>
      </c>
      <c r="E756" s="26" t="s">
        <v>289</v>
      </c>
      <c r="F756" s="27">
        <v>43615</v>
      </c>
      <c r="G756" s="27">
        <v>43615</v>
      </c>
      <c r="H756" s="27">
        <v>5</v>
      </c>
      <c r="I756" s="27" t="s">
        <v>1</v>
      </c>
      <c r="K756" s="39" t="s">
        <v>12</v>
      </c>
      <c r="L756" t="s">
        <v>322</v>
      </c>
      <c r="P756" t="s">
        <v>158</v>
      </c>
      <c r="V756" s="1">
        <v>5552.26</v>
      </c>
      <c r="X756" s="25" t="s">
        <v>13</v>
      </c>
      <c r="Y756" t="s">
        <v>702</v>
      </c>
      <c r="Z756" t="s">
        <v>702</v>
      </c>
    </row>
    <row r="757" spans="1:26" x14ac:dyDescent="0.35">
      <c r="A757" t="s">
        <v>0</v>
      </c>
      <c r="B757">
        <v>2019</v>
      </c>
      <c r="C757">
        <v>11</v>
      </c>
      <c r="D757" s="26" t="s">
        <v>310</v>
      </c>
      <c r="E757" s="26" t="s">
        <v>289</v>
      </c>
      <c r="F757" s="27">
        <v>43615</v>
      </c>
      <c r="G757" s="27">
        <v>43615</v>
      </c>
      <c r="H757" s="27">
        <v>6</v>
      </c>
      <c r="I757" s="27" t="s">
        <v>1</v>
      </c>
      <c r="K757" s="39" t="s">
        <v>12</v>
      </c>
      <c r="L757" t="s">
        <v>322</v>
      </c>
      <c r="P757" t="s">
        <v>142</v>
      </c>
      <c r="V757" s="1">
        <v>10245.11</v>
      </c>
      <c r="X757" s="25" t="s">
        <v>13</v>
      </c>
      <c r="Y757" t="s">
        <v>702</v>
      </c>
      <c r="Z757" t="s">
        <v>702</v>
      </c>
    </row>
    <row r="758" spans="1:26" x14ac:dyDescent="0.35">
      <c r="A758" t="s">
        <v>0</v>
      </c>
      <c r="B758">
        <v>2019</v>
      </c>
      <c r="C758">
        <v>11</v>
      </c>
      <c r="D758" s="26" t="s">
        <v>310</v>
      </c>
      <c r="E758" s="26" t="s">
        <v>289</v>
      </c>
      <c r="F758" s="27">
        <v>43615</v>
      </c>
      <c r="G758" s="27">
        <v>43615</v>
      </c>
      <c r="H758" s="27">
        <v>7</v>
      </c>
      <c r="I758" s="27" t="s">
        <v>1</v>
      </c>
      <c r="K758" s="39" t="s">
        <v>12</v>
      </c>
      <c r="L758" t="s">
        <v>322</v>
      </c>
      <c r="P758" t="s">
        <v>223</v>
      </c>
      <c r="V758" s="1">
        <v>-10245.11</v>
      </c>
      <c r="X758" s="25" t="s">
        <v>13</v>
      </c>
      <c r="Y758" t="s">
        <v>702</v>
      </c>
      <c r="Z758" t="s">
        <v>702</v>
      </c>
    </row>
    <row r="759" spans="1:26" x14ac:dyDescent="0.35">
      <c r="A759" t="s">
        <v>0</v>
      </c>
      <c r="B759">
        <v>2019</v>
      </c>
      <c r="C759">
        <v>11</v>
      </c>
      <c r="D759" s="26" t="s">
        <v>310</v>
      </c>
      <c r="E759" s="26" t="s">
        <v>291</v>
      </c>
      <c r="F759" s="27">
        <v>43615</v>
      </c>
      <c r="G759" s="27">
        <v>43615</v>
      </c>
      <c r="H759" s="27">
        <v>1</v>
      </c>
      <c r="I759" s="27" t="s">
        <v>1</v>
      </c>
      <c r="J759" s="26" t="s">
        <v>57</v>
      </c>
      <c r="K759" s="39" t="s">
        <v>162</v>
      </c>
      <c r="L759" t="s">
        <v>319</v>
      </c>
      <c r="O759" t="s">
        <v>0</v>
      </c>
      <c r="P759" t="s">
        <v>158</v>
      </c>
      <c r="Q759" t="s">
        <v>637</v>
      </c>
      <c r="V759" s="1">
        <v>-520.71</v>
      </c>
      <c r="X759" s="25" t="s">
        <v>292</v>
      </c>
      <c r="Y759" t="s">
        <v>702</v>
      </c>
      <c r="Z759" t="s">
        <v>702</v>
      </c>
    </row>
    <row r="760" spans="1:26" x14ac:dyDescent="0.35">
      <c r="A760" t="s">
        <v>0</v>
      </c>
      <c r="B760">
        <v>2019</v>
      </c>
      <c r="C760">
        <v>11</v>
      </c>
      <c r="D760" s="26" t="s">
        <v>310</v>
      </c>
      <c r="E760" s="26" t="s">
        <v>291</v>
      </c>
      <c r="F760" s="27">
        <v>43615</v>
      </c>
      <c r="G760" s="27">
        <v>43615</v>
      </c>
      <c r="H760" s="27">
        <v>2</v>
      </c>
      <c r="I760" s="27" t="s">
        <v>1</v>
      </c>
      <c r="J760" s="26" t="s">
        <v>57</v>
      </c>
      <c r="K760" s="39" t="s">
        <v>4</v>
      </c>
      <c r="L760" t="s">
        <v>319</v>
      </c>
      <c r="O760" t="s">
        <v>0</v>
      </c>
      <c r="P760" t="s">
        <v>158</v>
      </c>
      <c r="Q760" t="s">
        <v>637</v>
      </c>
      <c r="V760" s="1">
        <v>-39.28</v>
      </c>
      <c r="X760" s="25" t="s">
        <v>292</v>
      </c>
      <c r="Y760" t="s">
        <v>702</v>
      </c>
      <c r="Z760" t="s">
        <v>702</v>
      </c>
    </row>
    <row r="761" spans="1:26" x14ac:dyDescent="0.35">
      <c r="A761" t="s">
        <v>0</v>
      </c>
      <c r="B761">
        <v>2019</v>
      </c>
      <c r="C761">
        <v>11</v>
      </c>
      <c r="D761" s="26" t="s">
        <v>310</v>
      </c>
      <c r="E761" s="26" t="s">
        <v>291</v>
      </c>
      <c r="F761" s="27">
        <v>43615</v>
      </c>
      <c r="G761" s="27">
        <v>43615</v>
      </c>
      <c r="H761" s="27">
        <v>3</v>
      </c>
      <c r="I761" s="27" t="s">
        <v>26</v>
      </c>
      <c r="J761" s="26" t="s">
        <v>57</v>
      </c>
      <c r="K761" s="39" t="s">
        <v>162</v>
      </c>
      <c r="L761" t="s">
        <v>319</v>
      </c>
      <c r="O761" t="s">
        <v>0</v>
      </c>
      <c r="P761" t="s">
        <v>158</v>
      </c>
      <c r="Q761" t="s">
        <v>637</v>
      </c>
      <c r="V761" s="1">
        <v>520.71</v>
      </c>
      <c r="X761" s="25" t="s">
        <v>292</v>
      </c>
      <c r="Y761" t="s">
        <v>702</v>
      </c>
      <c r="Z761" t="s">
        <v>702</v>
      </c>
    </row>
    <row r="762" spans="1:26" x14ac:dyDescent="0.35">
      <c r="A762" t="s">
        <v>0</v>
      </c>
      <c r="B762">
        <v>2019</v>
      </c>
      <c r="C762">
        <v>11</v>
      </c>
      <c r="D762" s="26" t="s">
        <v>310</v>
      </c>
      <c r="E762" s="26" t="s">
        <v>291</v>
      </c>
      <c r="F762" s="27">
        <v>43615</v>
      </c>
      <c r="G762" s="27">
        <v>43615</v>
      </c>
      <c r="H762" s="27">
        <v>4</v>
      </c>
      <c r="I762" s="27" t="s">
        <v>26</v>
      </c>
      <c r="J762" s="26" t="s">
        <v>57</v>
      </c>
      <c r="K762" s="39" t="s">
        <v>4</v>
      </c>
      <c r="L762" t="s">
        <v>319</v>
      </c>
      <c r="O762" t="s">
        <v>0</v>
      </c>
      <c r="P762" t="s">
        <v>158</v>
      </c>
      <c r="Q762" t="s">
        <v>637</v>
      </c>
      <c r="V762" s="1">
        <v>39.28</v>
      </c>
      <c r="X762" s="25" t="s">
        <v>292</v>
      </c>
      <c r="Y762" t="s">
        <v>702</v>
      </c>
      <c r="Z762" t="s">
        <v>702</v>
      </c>
    </row>
    <row r="763" spans="1:26" x14ac:dyDescent="0.35">
      <c r="A763" t="s">
        <v>0</v>
      </c>
      <c r="B763">
        <v>2019</v>
      </c>
      <c r="C763">
        <v>11</v>
      </c>
      <c r="D763" s="26" t="s">
        <v>310</v>
      </c>
      <c r="E763" s="26" t="s">
        <v>291</v>
      </c>
      <c r="F763" s="27">
        <v>43615</v>
      </c>
      <c r="G763" s="27">
        <v>43615</v>
      </c>
      <c r="H763" s="27">
        <v>5</v>
      </c>
      <c r="I763" s="27" t="s">
        <v>1</v>
      </c>
      <c r="K763" s="39" t="s">
        <v>12</v>
      </c>
      <c r="L763" t="s">
        <v>322</v>
      </c>
      <c r="P763" t="s">
        <v>158</v>
      </c>
      <c r="V763" s="1">
        <v>559.99</v>
      </c>
      <c r="X763" s="25" t="s">
        <v>13</v>
      </c>
      <c r="Y763" t="s">
        <v>702</v>
      </c>
      <c r="Z763" t="s">
        <v>702</v>
      </c>
    </row>
    <row r="764" spans="1:26" x14ac:dyDescent="0.35">
      <c r="A764" t="s">
        <v>0</v>
      </c>
      <c r="B764">
        <v>2019</v>
      </c>
      <c r="C764">
        <v>11</v>
      </c>
      <c r="D764" s="26" t="s">
        <v>310</v>
      </c>
      <c r="E764" s="26" t="s">
        <v>291</v>
      </c>
      <c r="F764" s="27">
        <v>43615</v>
      </c>
      <c r="G764" s="27">
        <v>43615</v>
      </c>
      <c r="H764" s="27">
        <v>6</v>
      </c>
      <c r="I764" s="27" t="s">
        <v>26</v>
      </c>
      <c r="K764" s="39" t="s">
        <v>12</v>
      </c>
      <c r="L764" t="s">
        <v>322</v>
      </c>
      <c r="P764" t="s">
        <v>158</v>
      </c>
      <c r="V764" s="1">
        <v>-559.99</v>
      </c>
      <c r="X764" s="25" t="s">
        <v>13</v>
      </c>
      <c r="Y764" t="s">
        <v>702</v>
      </c>
      <c r="Z764" t="s">
        <v>702</v>
      </c>
    </row>
    <row r="765" spans="1:26" x14ac:dyDescent="0.35">
      <c r="A765" t="s">
        <v>0</v>
      </c>
      <c r="B765">
        <v>2019</v>
      </c>
      <c r="C765">
        <v>12</v>
      </c>
      <c r="D765" s="26" t="s">
        <v>344</v>
      </c>
      <c r="E765" s="26" t="s">
        <v>293</v>
      </c>
      <c r="F765" s="27">
        <v>43621</v>
      </c>
      <c r="G765" s="27">
        <v>43621</v>
      </c>
      <c r="H765" s="27">
        <v>5</v>
      </c>
      <c r="I765" s="27" t="s">
        <v>1</v>
      </c>
      <c r="K765" s="39" t="s">
        <v>20</v>
      </c>
      <c r="L765" t="s">
        <v>334</v>
      </c>
      <c r="O765" t="s">
        <v>0</v>
      </c>
      <c r="P765" t="s">
        <v>142</v>
      </c>
      <c r="Q765" t="s">
        <v>637</v>
      </c>
      <c r="V765" s="1">
        <v>-559.99</v>
      </c>
      <c r="W765" t="s">
        <v>294</v>
      </c>
      <c r="X765" s="25" t="s">
        <v>295</v>
      </c>
      <c r="Y765" t="s">
        <v>702</v>
      </c>
      <c r="Z765" t="s">
        <v>702</v>
      </c>
    </row>
    <row r="766" spans="1:26" x14ac:dyDescent="0.35">
      <c r="A766" t="s">
        <v>0</v>
      </c>
      <c r="B766">
        <v>2019</v>
      </c>
      <c r="C766">
        <v>12</v>
      </c>
      <c r="D766" s="26" t="s">
        <v>344</v>
      </c>
      <c r="E766" s="26" t="s">
        <v>293</v>
      </c>
      <c r="F766" s="27">
        <v>43621</v>
      </c>
      <c r="G766" s="27">
        <v>43621</v>
      </c>
      <c r="H766" s="27">
        <v>12</v>
      </c>
      <c r="I766" s="27" t="s">
        <v>1</v>
      </c>
      <c r="K766" s="39" t="s">
        <v>12</v>
      </c>
      <c r="L766" t="s">
        <v>322</v>
      </c>
      <c r="P766" t="s">
        <v>142</v>
      </c>
      <c r="V766" s="1">
        <v>559.99</v>
      </c>
      <c r="W766" t="s">
        <v>294</v>
      </c>
      <c r="X766" s="25" t="s">
        <v>295</v>
      </c>
      <c r="Y766" t="s">
        <v>702</v>
      </c>
      <c r="Z766" t="s">
        <v>702</v>
      </c>
    </row>
    <row r="767" spans="1:26" x14ac:dyDescent="0.35">
      <c r="A767" t="s">
        <v>0</v>
      </c>
      <c r="B767">
        <v>2019</v>
      </c>
      <c r="C767">
        <v>12</v>
      </c>
      <c r="D767" s="26" t="s">
        <v>310</v>
      </c>
      <c r="E767" s="26" t="s">
        <v>296</v>
      </c>
      <c r="F767" s="27">
        <v>43633</v>
      </c>
      <c r="G767" s="27">
        <v>43633</v>
      </c>
      <c r="H767" s="27">
        <v>4</v>
      </c>
      <c r="I767" s="27" t="s">
        <v>26</v>
      </c>
      <c r="J767" s="26" t="s">
        <v>57</v>
      </c>
      <c r="K767" s="39" t="s">
        <v>162</v>
      </c>
      <c r="L767" t="s">
        <v>319</v>
      </c>
      <c r="O767" t="s">
        <v>0</v>
      </c>
      <c r="P767" t="s">
        <v>158</v>
      </c>
      <c r="Q767" t="s">
        <v>637</v>
      </c>
      <c r="V767" s="1">
        <v>953.16</v>
      </c>
      <c r="X767" s="25" t="s">
        <v>297</v>
      </c>
      <c r="Y767" t="s">
        <v>702</v>
      </c>
      <c r="Z767" t="s">
        <v>702</v>
      </c>
    </row>
    <row r="768" spans="1:26" x14ac:dyDescent="0.35">
      <c r="A768" t="s">
        <v>0</v>
      </c>
      <c r="B768">
        <v>2019</v>
      </c>
      <c r="C768">
        <v>12</v>
      </c>
      <c r="D768" s="26" t="s">
        <v>310</v>
      </c>
      <c r="E768" s="26" t="s">
        <v>296</v>
      </c>
      <c r="F768" s="27">
        <v>43633</v>
      </c>
      <c r="G768" s="27">
        <v>43633</v>
      </c>
      <c r="H768" s="27">
        <v>5</v>
      </c>
      <c r="I768" s="27" t="s">
        <v>26</v>
      </c>
      <c r="J768" s="26" t="s">
        <v>57</v>
      </c>
      <c r="K768" s="39" t="s">
        <v>4</v>
      </c>
      <c r="L768" t="s">
        <v>319</v>
      </c>
      <c r="O768" t="s">
        <v>0</v>
      </c>
      <c r="P768" t="s">
        <v>158</v>
      </c>
      <c r="Q768" t="s">
        <v>637</v>
      </c>
      <c r="V768" s="1">
        <v>71.91</v>
      </c>
      <c r="X768" s="25" t="s">
        <v>297</v>
      </c>
      <c r="Y768" t="s">
        <v>702</v>
      </c>
      <c r="Z768" t="s">
        <v>702</v>
      </c>
    </row>
    <row r="769" spans="1:26" x14ac:dyDescent="0.35">
      <c r="A769" t="s">
        <v>0</v>
      </c>
      <c r="B769">
        <v>2019</v>
      </c>
      <c r="C769">
        <v>12</v>
      </c>
      <c r="D769" s="26" t="s">
        <v>310</v>
      </c>
      <c r="E769" s="26" t="s">
        <v>296</v>
      </c>
      <c r="F769" s="27">
        <v>43633</v>
      </c>
      <c r="G769" s="27">
        <v>43633</v>
      </c>
      <c r="H769" s="27">
        <v>6</v>
      </c>
      <c r="I769" s="27" t="s">
        <v>26</v>
      </c>
      <c r="K769" s="39" t="s">
        <v>12</v>
      </c>
      <c r="L769" t="s">
        <v>319</v>
      </c>
      <c r="O769" t="s">
        <v>0</v>
      </c>
      <c r="P769" t="s">
        <v>158</v>
      </c>
      <c r="Q769" t="s">
        <v>637</v>
      </c>
      <c r="V769" s="1">
        <v>-1025.07</v>
      </c>
      <c r="X769" s="25" t="s">
        <v>297</v>
      </c>
      <c r="Y769" t="s">
        <v>702</v>
      </c>
      <c r="Z769" t="s">
        <v>702</v>
      </c>
    </row>
    <row r="770" spans="1:26" x14ac:dyDescent="0.35">
      <c r="A770" t="s">
        <v>0</v>
      </c>
      <c r="B770">
        <v>2019</v>
      </c>
      <c r="C770">
        <v>12</v>
      </c>
      <c r="D770" s="26" t="s">
        <v>314</v>
      </c>
      <c r="E770" s="26" t="s">
        <v>299</v>
      </c>
      <c r="F770" s="27">
        <v>43634</v>
      </c>
      <c r="G770" s="27">
        <v>43635</v>
      </c>
      <c r="H770" s="27">
        <v>68</v>
      </c>
      <c r="I770" s="27" t="s">
        <v>26</v>
      </c>
      <c r="J770" s="26" t="s">
        <v>57</v>
      </c>
      <c r="K770" s="39" t="s">
        <v>11</v>
      </c>
      <c r="L770" t="s">
        <v>311</v>
      </c>
      <c r="N770" t="s">
        <v>195</v>
      </c>
      <c r="O770" t="s">
        <v>0</v>
      </c>
      <c r="P770" t="s">
        <v>158</v>
      </c>
      <c r="Q770" t="s">
        <v>637</v>
      </c>
      <c r="V770" s="1">
        <v>2708.33</v>
      </c>
      <c r="X770" s="25" t="s">
        <v>298</v>
      </c>
      <c r="Y770" t="s">
        <v>702</v>
      </c>
      <c r="Z770" t="s">
        <v>702</v>
      </c>
    </row>
    <row r="771" spans="1:26" x14ac:dyDescent="0.35">
      <c r="A771" t="s">
        <v>0</v>
      </c>
      <c r="B771">
        <v>2019</v>
      </c>
      <c r="C771">
        <v>12</v>
      </c>
      <c r="D771" s="26" t="s">
        <v>314</v>
      </c>
      <c r="E771" s="26" t="s">
        <v>299</v>
      </c>
      <c r="F771" s="27">
        <v>43634</v>
      </c>
      <c r="G771" s="27">
        <v>43635</v>
      </c>
      <c r="H771" s="27">
        <v>69</v>
      </c>
      <c r="I771" s="27" t="s">
        <v>26</v>
      </c>
      <c r="J771" s="26" t="s">
        <v>57</v>
      </c>
      <c r="K771" s="39" t="s">
        <v>7</v>
      </c>
      <c r="L771" t="s">
        <v>311</v>
      </c>
      <c r="N771" t="s">
        <v>195</v>
      </c>
      <c r="O771" t="s">
        <v>0</v>
      </c>
      <c r="P771" t="s">
        <v>158</v>
      </c>
      <c r="Q771" t="s">
        <v>637</v>
      </c>
      <c r="V771" s="1">
        <v>31.69</v>
      </c>
      <c r="X771" s="25" t="s">
        <v>298</v>
      </c>
      <c r="Y771" t="s">
        <v>702</v>
      </c>
      <c r="Z771" t="s">
        <v>702</v>
      </c>
    </row>
    <row r="772" spans="1:26" x14ac:dyDescent="0.35">
      <c r="A772" t="s">
        <v>0</v>
      </c>
      <c r="B772">
        <v>2019</v>
      </c>
      <c r="C772">
        <v>12</v>
      </c>
      <c r="D772" s="26" t="s">
        <v>314</v>
      </c>
      <c r="E772" s="26" t="s">
        <v>299</v>
      </c>
      <c r="F772" s="27">
        <v>43634</v>
      </c>
      <c r="G772" s="27">
        <v>43635</v>
      </c>
      <c r="H772" s="27">
        <v>70</v>
      </c>
      <c r="I772" s="27" t="s">
        <v>26</v>
      </c>
      <c r="J772" s="26" t="s">
        <v>57</v>
      </c>
      <c r="K772" s="39" t="s">
        <v>3</v>
      </c>
      <c r="L772" t="s">
        <v>311</v>
      </c>
      <c r="N772" t="s">
        <v>195</v>
      </c>
      <c r="O772" t="s">
        <v>0</v>
      </c>
      <c r="P772" t="s">
        <v>158</v>
      </c>
      <c r="Q772" t="s">
        <v>637</v>
      </c>
      <c r="V772" s="1">
        <v>339.08</v>
      </c>
      <c r="X772" s="25" t="s">
        <v>298</v>
      </c>
      <c r="Y772" t="s">
        <v>702</v>
      </c>
      <c r="Z772" t="s">
        <v>702</v>
      </c>
    </row>
    <row r="773" spans="1:26" x14ac:dyDescent="0.35">
      <c r="A773" t="s">
        <v>0</v>
      </c>
      <c r="B773">
        <v>2019</v>
      </c>
      <c r="C773">
        <v>12</v>
      </c>
      <c r="D773" s="26" t="s">
        <v>314</v>
      </c>
      <c r="E773" s="26" t="s">
        <v>299</v>
      </c>
      <c r="F773" s="27">
        <v>43634</v>
      </c>
      <c r="G773" s="27">
        <v>43635</v>
      </c>
      <c r="H773" s="27">
        <v>71</v>
      </c>
      <c r="I773" s="27" t="s">
        <v>26</v>
      </c>
      <c r="J773" s="26" t="s">
        <v>57</v>
      </c>
      <c r="K773" s="39" t="s">
        <v>4</v>
      </c>
      <c r="L773" t="s">
        <v>311</v>
      </c>
      <c r="N773" t="s">
        <v>195</v>
      </c>
      <c r="O773" t="s">
        <v>0</v>
      </c>
      <c r="P773" t="s">
        <v>158</v>
      </c>
      <c r="Q773" t="s">
        <v>637</v>
      </c>
      <c r="V773" s="1">
        <v>208.1</v>
      </c>
      <c r="X773" s="25" t="s">
        <v>298</v>
      </c>
      <c r="Y773" t="s">
        <v>702</v>
      </c>
      <c r="Z773" t="s">
        <v>702</v>
      </c>
    </row>
    <row r="774" spans="1:26" x14ac:dyDescent="0.35">
      <c r="A774" t="s">
        <v>0</v>
      </c>
      <c r="B774">
        <v>2019</v>
      </c>
      <c r="C774">
        <v>12</v>
      </c>
      <c r="D774" s="26" t="s">
        <v>314</v>
      </c>
      <c r="E774" s="26" t="s">
        <v>299</v>
      </c>
      <c r="F774" s="27">
        <v>43634</v>
      </c>
      <c r="G774" s="27">
        <v>43635</v>
      </c>
      <c r="H774" s="27">
        <v>72</v>
      </c>
      <c r="I774" s="27" t="s">
        <v>26</v>
      </c>
      <c r="J774" s="26" t="s">
        <v>57</v>
      </c>
      <c r="K774" s="39" t="s">
        <v>5</v>
      </c>
      <c r="L774" t="s">
        <v>311</v>
      </c>
      <c r="N774" t="s">
        <v>195</v>
      </c>
      <c r="O774" t="s">
        <v>0</v>
      </c>
      <c r="P774" t="s">
        <v>158</v>
      </c>
      <c r="Q774" t="s">
        <v>637</v>
      </c>
      <c r="V774" s="1">
        <v>35.479999999999997</v>
      </c>
      <c r="X774" s="25" t="s">
        <v>298</v>
      </c>
      <c r="Y774" t="s">
        <v>702</v>
      </c>
      <c r="Z774" t="s">
        <v>702</v>
      </c>
    </row>
    <row r="775" spans="1:26" x14ac:dyDescent="0.35">
      <c r="A775" t="s">
        <v>0</v>
      </c>
      <c r="B775">
        <v>2019</v>
      </c>
      <c r="C775">
        <v>12</v>
      </c>
      <c r="D775" s="26" t="s">
        <v>314</v>
      </c>
      <c r="E775" s="26" t="s">
        <v>299</v>
      </c>
      <c r="F775" s="27">
        <v>43634</v>
      </c>
      <c r="G775" s="27">
        <v>43635</v>
      </c>
      <c r="H775" s="27">
        <v>73</v>
      </c>
      <c r="I775" s="27" t="s">
        <v>26</v>
      </c>
      <c r="J775" s="26" t="s">
        <v>57</v>
      </c>
      <c r="K775" s="39" t="s">
        <v>8</v>
      </c>
      <c r="L775" t="s">
        <v>311</v>
      </c>
      <c r="N775" t="s">
        <v>195</v>
      </c>
      <c r="O775" t="s">
        <v>0</v>
      </c>
      <c r="P775" t="s">
        <v>158</v>
      </c>
      <c r="Q775" t="s">
        <v>637</v>
      </c>
      <c r="V775" s="1">
        <v>16.79</v>
      </c>
      <c r="X775" s="25" t="s">
        <v>298</v>
      </c>
      <c r="Y775" t="s">
        <v>702</v>
      </c>
      <c r="Z775" t="s">
        <v>702</v>
      </c>
    </row>
    <row r="776" spans="1:26" x14ac:dyDescent="0.35">
      <c r="A776" t="s">
        <v>0</v>
      </c>
      <c r="B776">
        <v>2019</v>
      </c>
      <c r="C776">
        <v>12</v>
      </c>
      <c r="D776" s="26" t="s">
        <v>314</v>
      </c>
      <c r="E776" s="26" t="s">
        <v>299</v>
      </c>
      <c r="F776" s="27">
        <v>43634</v>
      </c>
      <c r="G776" s="27">
        <v>43635</v>
      </c>
      <c r="H776" s="27">
        <v>74</v>
      </c>
      <c r="I776" s="27" t="s">
        <v>26</v>
      </c>
      <c r="J776" s="26" t="s">
        <v>57</v>
      </c>
      <c r="K776" s="39" t="s">
        <v>10</v>
      </c>
      <c r="L776" t="s">
        <v>311</v>
      </c>
      <c r="N776" t="s">
        <v>195</v>
      </c>
      <c r="O776" t="s">
        <v>0</v>
      </c>
      <c r="P776" t="s">
        <v>158</v>
      </c>
      <c r="Q776" t="s">
        <v>637</v>
      </c>
      <c r="V776" s="1">
        <v>27.08</v>
      </c>
      <c r="X776" s="25" t="s">
        <v>298</v>
      </c>
      <c r="Y776" t="s">
        <v>702</v>
      </c>
      <c r="Z776" t="s">
        <v>702</v>
      </c>
    </row>
    <row r="777" spans="1:26" x14ac:dyDescent="0.35">
      <c r="A777" t="s">
        <v>0</v>
      </c>
      <c r="B777">
        <v>2019</v>
      </c>
      <c r="C777">
        <v>12</v>
      </c>
      <c r="D777" s="26" t="s">
        <v>314</v>
      </c>
      <c r="E777" s="26" t="s">
        <v>299</v>
      </c>
      <c r="F777" s="27">
        <v>43634</v>
      </c>
      <c r="G777" s="27">
        <v>43635</v>
      </c>
      <c r="H777" s="27">
        <v>502</v>
      </c>
      <c r="I777" s="27" t="s">
        <v>26</v>
      </c>
      <c r="K777" s="39" t="s">
        <v>12</v>
      </c>
      <c r="L777" t="s">
        <v>322</v>
      </c>
      <c r="P777" t="s">
        <v>158</v>
      </c>
      <c r="V777" s="1">
        <v>-3366.55</v>
      </c>
      <c r="X777" s="25" t="s">
        <v>13</v>
      </c>
      <c r="Y777" t="s">
        <v>702</v>
      </c>
      <c r="Z777" t="s">
        <v>702</v>
      </c>
    </row>
    <row r="778" spans="1:26" x14ac:dyDescent="0.35">
      <c r="A778" t="s">
        <v>0</v>
      </c>
      <c r="B778">
        <v>2019</v>
      </c>
      <c r="C778">
        <v>12</v>
      </c>
      <c r="D778" s="26" t="s">
        <v>310</v>
      </c>
      <c r="E778" s="26" t="s">
        <v>301</v>
      </c>
      <c r="F778" s="27">
        <v>43640</v>
      </c>
      <c r="G778" s="27">
        <v>43640</v>
      </c>
      <c r="H778" s="27">
        <v>3</v>
      </c>
      <c r="I778" s="27" t="s">
        <v>26</v>
      </c>
      <c r="J778" s="26" t="s">
        <v>57</v>
      </c>
      <c r="K778" s="39" t="s">
        <v>162</v>
      </c>
      <c r="L778" t="s">
        <v>311</v>
      </c>
      <c r="O778" t="s">
        <v>0</v>
      </c>
      <c r="P778" t="s">
        <v>158</v>
      </c>
      <c r="Q778" t="s">
        <v>637</v>
      </c>
      <c r="V778" s="1">
        <v>917.86</v>
      </c>
      <c r="X778" s="25" t="s">
        <v>300</v>
      </c>
      <c r="Y778" t="s">
        <v>702</v>
      </c>
      <c r="Z778" t="s">
        <v>702</v>
      </c>
    </row>
    <row r="779" spans="1:26" x14ac:dyDescent="0.35">
      <c r="A779" t="s">
        <v>0</v>
      </c>
      <c r="B779">
        <v>2019</v>
      </c>
      <c r="C779">
        <v>12</v>
      </c>
      <c r="D779" s="26" t="s">
        <v>310</v>
      </c>
      <c r="E779" s="26" t="s">
        <v>301</v>
      </c>
      <c r="F779" s="27">
        <v>43640</v>
      </c>
      <c r="G779" s="27">
        <v>43640</v>
      </c>
      <c r="H779" s="27">
        <v>4</v>
      </c>
      <c r="I779" s="27" t="s">
        <v>26</v>
      </c>
      <c r="J779" s="26" t="s">
        <v>57</v>
      </c>
      <c r="K779" s="39" t="s">
        <v>4</v>
      </c>
      <c r="L779" t="s">
        <v>311</v>
      </c>
      <c r="O779" t="s">
        <v>0</v>
      </c>
      <c r="P779" t="s">
        <v>158</v>
      </c>
      <c r="Q779" t="s">
        <v>637</v>
      </c>
      <c r="V779" s="1">
        <v>69.239999999999995</v>
      </c>
      <c r="X779" s="25" t="s">
        <v>300</v>
      </c>
      <c r="Y779" t="s">
        <v>702</v>
      </c>
      <c r="Z779" t="s">
        <v>702</v>
      </c>
    </row>
    <row r="780" spans="1:26" x14ac:dyDescent="0.35">
      <c r="A780" t="s">
        <v>0</v>
      </c>
      <c r="B780">
        <v>2019</v>
      </c>
      <c r="C780">
        <v>12</v>
      </c>
      <c r="D780" s="26" t="s">
        <v>310</v>
      </c>
      <c r="E780" s="26" t="s">
        <v>301</v>
      </c>
      <c r="F780" s="27">
        <v>43640</v>
      </c>
      <c r="G780" s="27">
        <v>43640</v>
      </c>
      <c r="H780" s="27">
        <v>8</v>
      </c>
      <c r="I780" s="27" t="s">
        <v>26</v>
      </c>
      <c r="K780" s="39" t="s">
        <v>12</v>
      </c>
      <c r="L780" t="s">
        <v>322</v>
      </c>
      <c r="P780" t="s">
        <v>158</v>
      </c>
      <c r="V780" s="1">
        <v>-987.1</v>
      </c>
      <c r="X780" s="25" t="s">
        <v>13</v>
      </c>
      <c r="Y780" t="s">
        <v>702</v>
      </c>
      <c r="Z780" t="s">
        <v>702</v>
      </c>
    </row>
    <row r="781" spans="1:26" x14ac:dyDescent="0.35">
      <c r="A781" t="s">
        <v>0</v>
      </c>
      <c r="B781">
        <v>2019</v>
      </c>
      <c r="C781">
        <v>12</v>
      </c>
      <c r="D781" s="26" t="s">
        <v>333</v>
      </c>
      <c r="E781" s="26" t="s">
        <v>304</v>
      </c>
      <c r="F781" s="27">
        <v>43640</v>
      </c>
      <c r="G781" s="27">
        <v>43640</v>
      </c>
      <c r="H781" s="27">
        <v>56</v>
      </c>
      <c r="I781" s="27" t="s">
        <v>1</v>
      </c>
      <c r="K781" s="39" t="s">
        <v>16</v>
      </c>
      <c r="L781" t="s">
        <v>322</v>
      </c>
      <c r="O781" t="s">
        <v>0</v>
      </c>
      <c r="P781" t="s">
        <v>142</v>
      </c>
      <c r="Q781" t="s">
        <v>637</v>
      </c>
      <c r="V781" s="1">
        <v>-33804</v>
      </c>
      <c r="W781" t="s">
        <v>303</v>
      </c>
      <c r="X781" s="25" t="s">
        <v>23</v>
      </c>
      <c r="Y781" t="s">
        <v>702</v>
      </c>
      <c r="Z781" t="s">
        <v>702</v>
      </c>
    </row>
    <row r="782" spans="1:26" x14ac:dyDescent="0.35">
      <c r="A782" t="s">
        <v>0</v>
      </c>
      <c r="B782">
        <v>2019</v>
      </c>
      <c r="C782">
        <v>12</v>
      </c>
      <c r="D782" s="26" t="s">
        <v>333</v>
      </c>
      <c r="E782" s="26" t="s">
        <v>304</v>
      </c>
      <c r="F782" s="27">
        <v>43640</v>
      </c>
      <c r="G782" s="27">
        <v>43640</v>
      </c>
      <c r="H782" s="27">
        <v>134</v>
      </c>
      <c r="I782" s="27" t="s">
        <v>1</v>
      </c>
      <c r="J782" s="26" t="s">
        <v>56</v>
      </c>
      <c r="K782" s="39" t="s">
        <v>111</v>
      </c>
      <c r="L782" t="s">
        <v>334</v>
      </c>
      <c r="O782" t="s">
        <v>0</v>
      </c>
      <c r="P782" t="s">
        <v>142</v>
      </c>
      <c r="Q782" t="s">
        <v>637</v>
      </c>
      <c r="R782" t="s">
        <v>348</v>
      </c>
      <c r="V782" s="1">
        <v>33804</v>
      </c>
      <c r="W782" t="s">
        <v>303</v>
      </c>
      <c r="X782" s="25" t="s">
        <v>309</v>
      </c>
      <c r="Y782" t="s">
        <v>702</v>
      </c>
      <c r="Z782" t="s">
        <v>702</v>
      </c>
    </row>
    <row r="783" spans="1:26" x14ac:dyDescent="0.35">
      <c r="A783" t="s">
        <v>0</v>
      </c>
      <c r="B783">
        <v>2019</v>
      </c>
      <c r="C783">
        <v>12</v>
      </c>
      <c r="D783" s="26" t="s">
        <v>333</v>
      </c>
      <c r="E783" s="26" t="s">
        <v>302</v>
      </c>
      <c r="F783" s="27">
        <v>43641</v>
      </c>
      <c r="G783" s="27">
        <v>43641</v>
      </c>
      <c r="H783" s="27">
        <v>86</v>
      </c>
      <c r="I783" s="27" t="s">
        <v>1</v>
      </c>
      <c r="K783" s="39" t="s">
        <v>12</v>
      </c>
      <c r="L783" t="s">
        <v>322</v>
      </c>
      <c r="O783" t="s">
        <v>0</v>
      </c>
      <c r="P783" t="s">
        <v>142</v>
      </c>
      <c r="Q783" t="s">
        <v>637</v>
      </c>
      <c r="V783" s="1">
        <v>-33804</v>
      </c>
      <c r="W783" t="s">
        <v>303</v>
      </c>
      <c r="X783" s="25" t="s">
        <v>13</v>
      </c>
      <c r="Y783" t="s">
        <v>702</v>
      </c>
      <c r="Z783" t="s">
        <v>702</v>
      </c>
    </row>
    <row r="784" spans="1:26" x14ac:dyDescent="0.35">
      <c r="A784" t="s">
        <v>0</v>
      </c>
      <c r="B784">
        <v>2019</v>
      </c>
      <c r="C784">
        <v>12</v>
      </c>
      <c r="D784" s="26" t="s">
        <v>333</v>
      </c>
      <c r="E784" s="26" t="s">
        <v>302</v>
      </c>
      <c r="F784" s="27">
        <v>43641</v>
      </c>
      <c r="G784" s="27">
        <v>43641</v>
      </c>
      <c r="H784" s="27">
        <v>199</v>
      </c>
      <c r="I784" s="27" t="s">
        <v>1</v>
      </c>
      <c r="K784" s="39" t="s">
        <v>16</v>
      </c>
      <c r="L784" t="s">
        <v>322</v>
      </c>
      <c r="O784" t="s">
        <v>0</v>
      </c>
      <c r="P784" t="s">
        <v>142</v>
      </c>
      <c r="Q784" t="s">
        <v>637</v>
      </c>
      <c r="V784" s="1">
        <v>33804</v>
      </c>
      <c r="W784" t="s">
        <v>303</v>
      </c>
      <c r="X784" s="25" t="s">
        <v>23</v>
      </c>
      <c r="Y784" t="s">
        <v>702</v>
      </c>
      <c r="Z784" t="s">
        <v>702</v>
      </c>
    </row>
    <row r="785" spans="1:26" x14ac:dyDescent="0.35">
      <c r="A785" t="s">
        <v>0</v>
      </c>
      <c r="B785">
        <v>2019</v>
      </c>
      <c r="C785">
        <v>998</v>
      </c>
      <c r="D785" s="26" t="s">
        <v>314</v>
      </c>
      <c r="E785" s="26" t="s">
        <v>305</v>
      </c>
      <c r="F785" s="27">
        <v>43646</v>
      </c>
      <c r="G785" s="27">
        <v>43666</v>
      </c>
      <c r="H785" s="27">
        <v>249</v>
      </c>
      <c r="I785" s="27" t="s">
        <v>26</v>
      </c>
      <c r="K785" s="39" t="s">
        <v>12</v>
      </c>
      <c r="L785" t="s">
        <v>322</v>
      </c>
      <c r="O785" t="s">
        <v>0</v>
      </c>
      <c r="P785" t="s">
        <v>158</v>
      </c>
      <c r="Q785" t="s">
        <v>637</v>
      </c>
      <c r="V785" s="1">
        <v>68010.285000000003</v>
      </c>
      <c r="W785" t="s">
        <v>204</v>
      </c>
      <c r="X785" s="25" t="s">
        <v>13</v>
      </c>
      <c r="Y785" t="s">
        <v>702</v>
      </c>
      <c r="Z785" t="s">
        <v>702</v>
      </c>
    </row>
    <row r="786" spans="1:26" x14ac:dyDescent="0.35">
      <c r="A786" t="s">
        <v>0</v>
      </c>
      <c r="B786">
        <v>2019</v>
      </c>
      <c r="C786">
        <v>998</v>
      </c>
      <c r="D786" s="26" t="s">
        <v>314</v>
      </c>
      <c r="E786" s="26" t="s">
        <v>305</v>
      </c>
      <c r="F786" s="27">
        <v>43646</v>
      </c>
      <c r="G786" s="27">
        <v>43666</v>
      </c>
      <c r="H786" s="27">
        <v>250</v>
      </c>
      <c r="I786" s="27" t="s">
        <v>26</v>
      </c>
      <c r="K786" s="39" t="s">
        <v>205</v>
      </c>
      <c r="L786" t="s">
        <v>322</v>
      </c>
      <c r="O786" t="s">
        <v>0</v>
      </c>
      <c r="P786" t="s">
        <v>158</v>
      </c>
      <c r="Q786" t="s">
        <v>637</v>
      </c>
      <c r="V786" s="1">
        <v>-68010.285000000003</v>
      </c>
      <c r="W786" t="s">
        <v>204</v>
      </c>
      <c r="X786" s="25" t="s">
        <v>203</v>
      </c>
      <c r="Y786" t="s">
        <v>702</v>
      </c>
      <c r="Z786" t="s">
        <v>702</v>
      </c>
    </row>
    <row r="787" spans="1:26" x14ac:dyDescent="0.35">
      <c r="A787" t="s">
        <v>0</v>
      </c>
      <c r="B787">
        <v>2020</v>
      </c>
      <c r="C787">
        <v>1</v>
      </c>
      <c r="D787" s="26" t="s">
        <v>344</v>
      </c>
      <c r="E787" s="26" t="s">
        <v>307</v>
      </c>
      <c r="F787" s="27">
        <v>43655</v>
      </c>
      <c r="G787" s="27">
        <v>43655</v>
      </c>
      <c r="H787" s="27">
        <v>56</v>
      </c>
      <c r="I787" s="27" t="s">
        <v>1</v>
      </c>
      <c r="K787" s="39" t="s">
        <v>12</v>
      </c>
      <c r="L787" t="s">
        <v>322</v>
      </c>
      <c r="P787" t="s">
        <v>142</v>
      </c>
      <c r="V787" s="1">
        <v>33804</v>
      </c>
      <c r="W787" t="s">
        <v>308</v>
      </c>
      <c r="X787" s="25" t="s">
        <v>306</v>
      </c>
      <c r="Y787" t="s">
        <v>702</v>
      </c>
      <c r="Z787" t="s">
        <v>702</v>
      </c>
    </row>
    <row r="788" spans="1:26" x14ac:dyDescent="0.35">
      <c r="A788" t="s">
        <v>0</v>
      </c>
      <c r="B788">
        <v>2020</v>
      </c>
      <c r="C788">
        <v>1</v>
      </c>
      <c r="D788" s="26" t="s">
        <v>344</v>
      </c>
      <c r="E788" s="26" t="s">
        <v>307</v>
      </c>
      <c r="F788" s="27">
        <v>43655</v>
      </c>
      <c r="G788" s="27">
        <v>43655</v>
      </c>
      <c r="H788" s="27">
        <v>65</v>
      </c>
      <c r="I788" s="27" t="s">
        <v>1</v>
      </c>
      <c r="K788" s="39" t="s">
        <v>20</v>
      </c>
      <c r="L788" t="s">
        <v>334</v>
      </c>
      <c r="O788" t="s">
        <v>0</v>
      </c>
      <c r="P788" t="s">
        <v>142</v>
      </c>
      <c r="Q788" t="s">
        <v>637</v>
      </c>
      <c r="V788" s="1">
        <v>-33804</v>
      </c>
      <c r="W788" t="s">
        <v>308</v>
      </c>
      <c r="X788" s="25" t="s">
        <v>306</v>
      </c>
      <c r="Y788" t="s">
        <v>702</v>
      </c>
      <c r="Z788" t="s">
        <v>702</v>
      </c>
    </row>
    <row r="789" spans="1:26" x14ac:dyDescent="0.35">
      <c r="A789" t="s">
        <v>0</v>
      </c>
      <c r="B789">
        <v>2020</v>
      </c>
      <c r="C789">
        <v>2</v>
      </c>
      <c r="D789" s="26" t="s">
        <v>314</v>
      </c>
      <c r="E789" s="26" t="s">
        <v>329</v>
      </c>
      <c r="F789" s="27">
        <v>43697</v>
      </c>
      <c r="G789" s="27">
        <v>43713</v>
      </c>
      <c r="H789" s="27">
        <v>116</v>
      </c>
      <c r="I789" s="27" t="s">
        <v>26</v>
      </c>
      <c r="J789" s="26" t="s">
        <v>57</v>
      </c>
      <c r="K789" s="39" t="s">
        <v>11</v>
      </c>
      <c r="L789" t="s">
        <v>311</v>
      </c>
      <c r="N789" t="s">
        <v>195</v>
      </c>
      <c r="O789" t="s">
        <v>0</v>
      </c>
      <c r="P789" t="s">
        <v>158</v>
      </c>
      <c r="Q789" t="s">
        <v>637</v>
      </c>
      <c r="V789" s="1">
        <v>1354.17</v>
      </c>
      <c r="X789" s="25" t="s">
        <v>330</v>
      </c>
      <c r="Y789" t="s">
        <v>702</v>
      </c>
      <c r="Z789" t="s">
        <v>702</v>
      </c>
    </row>
    <row r="790" spans="1:26" x14ac:dyDescent="0.35">
      <c r="A790" t="s">
        <v>0</v>
      </c>
      <c r="B790">
        <v>2020</v>
      </c>
      <c r="C790">
        <v>2</v>
      </c>
      <c r="D790" s="26" t="s">
        <v>314</v>
      </c>
      <c r="E790" s="26" t="s">
        <v>329</v>
      </c>
      <c r="F790" s="27">
        <v>43697</v>
      </c>
      <c r="G790" s="27">
        <v>43713</v>
      </c>
      <c r="H790" s="27">
        <v>117</v>
      </c>
      <c r="I790" s="27" t="s">
        <v>26</v>
      </c>
      <c r="J790" s="26" t="s">
        <v>57</v>
      </c>
      <c r="K790" s="39" t="s">
        <v>7</v>
      </c>
      <c r="L790" t="s">
        <v>311</v>
      </c>
      <c r="N790" t="s">
        <v>195</v>
      </c>
      <c r="O790" t="s">
        <v>0</v>
      </c>
      <c r="P790" t="s">
        <v>158</v>
      </c>
      <c r="Q790" t="s">
        <v>637</v>
      </c>
      <c r="V790" s="1">
        <v>15.85</v>
      </c>
      <c r="X790" s="25" t="s">
        <v>330</v>
      </c>
      <c r="Y790" t="s">
        <v>702</v>
      </c>
      <c r="Z790" t="s">
        <v>702</v>
      </c>
    </row>
    <row r="791" spans="1:26" x14ac:dyDescent="0.35">
      <c r="A791" t="s">
        <v>0</v>
      </c>
      <c r="B791">
        <v>2020</v>
      </c>
      <c r="C791">
        <v>2</v>
      </c>
      <c r="D791" s="26" t="s">
        <v>314</v>
      </c>
      <c r="E791" s="26" t="s">
        <v>329</v>
      </c>
      <c r="F791" s="27">
        <v>43697</v>
      </c>
      <c r="G791" s="27">
        <v>43713</v>
      </c>
      <c r="H791" s="27">
        <v>118</v>
      </c>
      <c r="I791" s="27" t="s">
        <v>26</v>
      </c>
      <c r="J791" s="26" t="s">
        <v>57</v>
      </c>
      <c r="K791" s="39" t="s">
        <v>3</v>
      </c>
      <c r="L791" t="s">
        <v>311</v>
      </c>
      <c r="N791" t="s">
        <v>195</v>
      </c>
      <c r="O791" t="s">
        <v>0</v>
      </c>
      <c r="P791" t="s">
        <v>158</v>
      </c>
      <c r="Q791" t="s">
        <v>637</v>
      </c>
      <c r="V791" s="1">
        <v>169.54</v>
      </c>
      <c r="X791" s="25" t="s">
        <v>330</v>
      </c>
      <c r="Y791" t="s">
        <v>702</v>
      </c>
      <c r="Z791" t="s">
        <v>702</v>
      </c>
    </row>
    <row r="792" spans="1:26" x14ac:dyDescent="0.35">
      <c r="A792" t="s">
        <v>0</v>
      </c>
      <c r="B792">
        <v>2020</v>
      </c>
      <c r="C792">
        <v>2</v>
      </c>
      <c r="D792" s="26" t="s">
        <v>314</v>
      </c>
      <c r="E792" s="26" t="s">
        <v>329</v>
      </c>
      <c r="F792" s="27">
        <v>43697</v>
      </c>
      <c r="G792" s="27">
        <v>43713</v>
      </c>
      <c r="H792" s="27">
        <v>119</v>
      </c>
      <c r="I792" s="27" t="s">
        <v>26</v>
      </c>
      <c r="J792" s="26" t="s">
        <v>57</v>
      </c>
      <c r="K792" s="39" t="s">
        <v>4</v>
      </c>
      <c r="L792" t="s">
        <v>311</v>
      </c>
      <c r="N792" t="s">
        <v>195</v>
      </c>
      <c r="O792" t="s">
        <v>0</v>
      </c>
      <c r="P792" t="s">
        <v>158</v>
      </c>
      <c r="Q792" t="s">
        <v>637</v>
      </c>
      <c r="V792" s="1">
        <v>103.6</v>
      </c>
      <c r="X792" s="25" t="s">
        <v>330</v>
      </c>
      <c r="Y792" t="s">
        <v>702</v>
      </c>
      <c r="Z792" t="s">
        <v>702</v>
      </c>
    </row>
    <row r="793" spans="1:26" x14ac:dyDescent="0.35">
      <c r="A793" t="s">
        <v>0</v>
      </c>
      <c r="B793">
        <v>2020</v>
      </c>
      <c r="C793">
        <v>2</v>
      </c>
      <c r="D793" s="26" t="s">
        <v>314</v>
      </c>
      <c r="E793" s="26" t="s">
        <v>329</v>
      </c>
      <c r="F793" s="27">
        <v>43697</v>
      </c>
      <c r="G793" s="27">
        <v>43713</v>
      </c>
      <c r="H793" s="27">
        <v>120</v>
      </c>
      <c r="I793" s="27" t="s">
        <v>26</v>
      </c>
      <c r="J793" s="26" t="s">
        <v>57</v>
      </c>
      <c r="K793" s="39" t="s">
        <v>5</v>
      </c>
      <c r="L793" t="s">
        <v>311</v>
      </c>
      <c r="N793" t="s">
        <v>195</v>
      </c>
      <c r="O793" t="s">
        <v>0</v>
      </c>
      <c r="P793" t="s">
        <v>158</v>
      </c>
      <c r="Q793" t="s">
        <v>637</v>
      </c>
      <c r="V793" s="1">
        <v>17.739999999999998</v>
      </c>
      <c r="X793" s="25" t="s">
        <v>330</v>
      </c>
      <c r="Y793" t="s">
        <v>702</v>
      </c>
      <c r="Z793" t="s">
        <v>702</v>
      </c>
    </row>
    <row r="794" spans="1:26" x14ac:dyDescent="0.35">
      <c r="A794" t="s">
        <v>0</v>
      </c>
      <c r="B794">
        <v>2020</v>
      </c>
      <c r="C794">
        <v>2</v>
      </c>
      <c r="D794" s="26" t="s">
        <v>314</v>
      </c>
      <c r="E794" s="26" t="s">
        <v>329</v>
      </c>
      <c r="F794" s="27">
        <v>43697</v>
      </c>
      <c r="G794" s="27">
        <v>43713</v>
      </c>
      <c r="H794" s="27">
        <v>121</v>
      </c>
      <c r="I794" s="27" t="s">
        <v>26</v>
      </c>
      <c r="J794" s="26" t="s">
        <v>57</v>
      </c>
      <c r="K794" s="39" t="s">
        <v>8</v>
      </c>
      <c r="L794" t="s">
        <v>311</v>
      </c>
      <c r="N794" t="s">
        <v>195</v>
      </c>
      <c r="O794" t="s">
        <v>0</v>
      </c>
      <c r="P794" t="s">
        <v>158</v>
      </c>
      <c r="Q794" t="s">
        <v>637</v>
      </c>
      <c r="V794" s="1">
        <v>8.4</v>
      </c>
      <c r="X794" s="25" t="s">
        <v>330</v>
      </c>
      <c r="Y794" t="s">
        <v>702</v>
      </c>
      <c r="Z794" t="s">
        <v>702</v>
      </c>
    </row>
    <row r="795" spans="1:26" x14ac:dyDescent="0.35">
      <c r="A795" t="s">
        <v>0</v>
      </c>
      <c r="B795">
        <v>2020</v>
      </c>
      <c r="C795">
        <v>2</v>
      </c>
      <c r="D795" s="26" t="s">
        <v>314</v>
      </c>
      <c r="E795" s="26" t="s">
        <v>329</v>
      </c>
      <c r="F795" s="27">
        <v>43697</v>
      </c>
      <c r="G795" s="27">
        <v>43713</v>
      </c>
      <c r="H795" s="27">
        <v>122</v>
      </c>
      <c r="I795" s="27" t="s">
        <v>26</v>
      </c>
      <c r="J795" s="26" t="s">
        <v>57</v>
      </c>
      <c r="K795" s="39" t="s">
        <v>10</v>
      </c>
      <c r="L795" t="s">
        <v>311</v>
      </c>
      <c r="N795" t="s">
        <v>195</v>
      </c>
      <c r="O795" t="s">
        <v>0</v>
      </c>
      <c r="P795" t="s">
        <v>158</v>
      </c>
      <c r="Q795" t="s">
        <v>637</v>
      </c>
      <c r="V795" s="1">
        <v>13.54</v>
      </c>
      <c r="X795" s="25" t="s">
        <v>330</v>
      </c>
      <c r="Y795" t="s">
        <v>702</v>
      </c>
      <c r="Z795" t="s">
        <v>702</v>
      </c>
    </row>
    <row r="796" spans="1:26" x14ac:dyDescent="0.35">
      <c r="A796" t="s">
        <v>0</v>
      </c>
      <c r="B796">
        <v>2020</v>
      </c>
      <c r="C796">
        <v>2</v>
      </c>
      <c r="D796" s="26" t="s">
        <v>314</v>
      </c>
      <c r="E796" s="26" t="s">
        <v>329</v>
      </c>
      <c r="F796" s="27">
        <v>43697</v>
      </c>
      <c r="G796" s="27">
        <v>43713</v>
      </c>
      <c r="H796" s="27">
        <v>123</v>
      </c>
      <c r="I796" s="27" t="s">
        <v>1</v>
      </c>
      <c r="J796" s="26" t="s">
        <v>57</v>
      </c>
      <c r="K796" s="39" t="s">
        <v>11</v>
      </c>
      <c r="L796" t="s">
        <v>311</v>
      </c>
      <c r="N796" t="s">
        <v>195</v>
      </c>
      <c r="O796" t="s">
        <v>0</v>
      </c>
      <c r="P796" t="s">
        <v>158</v>
      </c>
      <c r="Q796" t="s">
        <v>637</v>
      </c>
      <c r="V796" s="1">
        <v>1354.16</v>
      </c>
      <c r="X796" s="25" t="s">
        <v>330</v>
      </c>
      <c r="Y796" t="s">
        <v>702</v>
      </c>
      <c r="Z796" t="s">
        <v>702</v>
      </c>
    </row>
    <row r="797" spans="1:26" x14ac:dyDescent="0.35">
      <c r="A797" t="s">
        <v>0</v>
      </c>
      <c r="B797">
        <v>2020</v>
      </c>
      <c r="C797">
        <v>2</v>
      </c>
      <c r="D797" s="26" t="s">
        <v>314</v>
      </c>
      <c r="E797" s="26" t="s">
        <v>329</v>
      </c>
      <c r="F797" s="27">
        <v>43697</v>
      </c>
      <c r="G797" s="27">
        <v>43713</v>
      </c>
      <c r="H797" s="27">
        <v>124</v>
      </c>
      <c r="I797" s="27" t="s">
        <v>1</v>
      </c>
      <c r="J797" s="26" t="s">
        <v>57</v>
      </c>
      <c r="K797" s="39" t="s">
        <v>7</v>
      </c>
      <c r="L797" t="s">
        <v>311</v>
      </c>
      <c r="N797" t="s">
        <v>195</v>
      </c>
      <c r="O797" t="s">
        <v>0</v>
      </c>
      <c r="P797" t="s">
        <v>158</v>
      </c>
      <c r="Q797" t="s">
        <v>637</v>
      </c>
      <c r="V797" s="1">
        <v>15.84</v>
      </c>
      <c r="X797" s="25" t="s">
        <v>330</v>
      </c>
      <c r="Y797" t="s">
        <v>702</v>
      </c>
      <c r="Z797" t="s">
        <v>702</v>
      </c>
    </row>
    <row r="798" spans="1:26" x14ac:dyDescent="0.35">
      <c r="A798" t="s">
        <v>0</v>
      </c>
      <c r="B798">
        <v>2020</v>
      </c>
      <c r="C798">
        <v>2</v>
      </c>
      <c r="D798" s="26" t="s">
        <v>314</v>
      </c>
      <c r="E798" s="26" t="s">
        <v>329</v>
      </c>
      <c r="F798" s="27">
        <v>43697</v>
      </c>
      <c r="G798" s="27">
        <v>43713</v>
      </c>
      <c r="H798" s="27">
        <v>125</v>
      </c>
      <c r="I798" s="27" t="s">
        <v>1</v>
      </c>
      <c r="J798" s="26" t="s">
        <v>57</v>
      </c>
      <c r="K798" s="39" t="s">
        <v>3</v>
      </c>
      <c r="L798" t="s">
        <v>311</v>
      </c>
      <c r="N798" t="s">
        <v>195</v>
      </c>
      <c r="O798" t="s">
        <v>0</v>
      </c>
      <c r="P798" t="s">
        <v>158</v>
      </c>
      <c r="Q798" t="s">
        <v>637</v>
      </c>
      <c r="V798" s="1">
        <v>169.54</v>
      </c>
      <c r="X798" s="25" t="s">
        <v>330</v>
      </c>
      <c r="Y798" t="s">
        <v>702</v>
      </c>
      <c r="Z798" t="s">
        <v>702</v>
      </c>
    </row>
    <row r="799" spans="1:26" x14ac:dyDescent="0.35">
      <c r="A799" t="s">
        <v>0</v>
      </c>
      <c r="B799">
        <v>2020</v>
      </c>
      <c r="C799">
        <v>2</v>
      </c>
      <c r="D799" s="26" t="s">
        <v>314</v>
      </c>
      <c r="E799" s="26" t="s">
        <v>329</v>
      </c>
      <c r="F799" s="27">
        <v>43697</v>
      </c>
      <c r="G799" s="27">
        <v>43713</v>
      </c>
      <c r="H799" s="27">
        <v>126</v>
      </c>
      <c r="I799" s="27" t="s">
        <v>1</v>
      </c>
      <c r="J799" s="26" t="s">
        <v>57</v>
      </c>
      <c r="K799" s="39" t="s">
        <v>4</v>
      </c>
      <c r="L799" t="s">
        <v>311</v>
      </c>
      <c r="N799" t="s">
        <v>195</v>
      </c>
      <c r="O799" t="s">
        <v>0</v>
      </c>
      <c r="P799" t="s">
        <v>158</v>
      </c>
      <c r="Q799" t="s">
        <v>637</v>
      </c>
      <c r="V799" s="1">
        <v>103.6</v>
      </c>
      <c r="X799" s="25" t="s">
        <v>330</v>
      </c>
      <c r="Y799" t="s">
        <v>702</v>
      </c>
      <c r="Z799" t="s">
        <v>702</v>
      </c>
    </row>
    <row r="800" spans="1:26" x14ac:dyDescent="0.35">
      <c r="A800" t="s">
        <v>0</v>
      </c>
      <c r="B800">
        <v>2020</v>
      </c>
      <c r="C800">
        <v>2</v>
      </c>
      <c r="D800" s="26" t="s">
        <v>314</v>
      </c>
      <c r="E800" s="26" t="s">
        <v>329</v>
      </c>
      <c r="F800" s="27">
        <v>43697</v>
      </c>
      <c r="G800" s="27">
        <v>43713</v>
      </c>
      <c r="H800" s="27">
        <v>127</v>
      </c>
      <c r="I800" s="27" t="s">
        <v>1</v>
      </c>
      <c r="J800" s="26" t="s">
        <v>57</v>
      </c>
      <c r="K800" s="39" t="s">
        <v>5</v>
      </c>
      <c r="L800" t="s">
        <v>311</v>
      </c>
      <c r="N800" t="s">
        <v>195</v>
      </c>
      <c r="O800" t="s">
        <v>0</v>
      </c>
      <c r="P800" t="s">
        <v>158</v>
      </c>
      <c r="Q800" t="s">
        <v>637</v>
      </c>
      <c r="V800" s="1">
        <v>17.739999999999998</v>
      </c>
      <c r="X800" s="25" t="s">
        <v>330</v>
      </c>
      <c r="Y800" t="s">
        <v>702</v>
      </c>
      <c r="Z800" t="s">
        <v>702</v>
      </c>
    </row>
    <row r="801" spans="1:26" x14ac:dyDescent="0.35">
      <c r="A801" t="s">
        <v>0</v>
      </c>
      <c r="B801">
        <v>2020</v>
      </c>
      <c r="C801">
        <v>2</v>
      </c>
      <c r="D801" s="26" t="s">
        <v>314</v>
      </c>
      <c r="E801" s="26" t="s">
        <v>329</v>
      </c>
      <c r="F801" s="27">
        <v>43697</v>
      </c>
      <c r="G801" s="27">
        <v>43713</v>
      </c>
      <c r="H801" s="27">
        <v>128</v>
      </c>
      <c r="I801" s="27" t="s">
        <v>1</v>
      </c>
      <c r="J801" s="26" t="s">
        <v>57</v>
      </c>
      <c r="K801" s="39" t="s">
        <v>8</v>
      </c>
      <c r="L801" t="s">
        <v>311</v>
      </c>
      <c r="N801" t="s">
        <v>195</v>
      </c>
      <c r="O801" t="s">
        <v>0</v>
      </c>
      <c r="P801" t="s">
        <v>158</v>
      </c>
      <c r="Q801" t="s">
        <v>637</v>
      </c>
      <c r="V801" s="1">
        <v>8.39</v>
      </c>
      <c r="X801" s="25" t="s">
        <v>330</v>
      </c>
      <c r="Y801" t="s">
        <v>702</v>
      </c>
      <c r="Z801" t="s">
        <v>702</v>
      </c>
    </row>
    <row r="802" spans="1:26" x14ac:dyDescent="0.35">
      <c r="A802" t="s">
        <v>0</v>
      </c>
      <c r="B802">
        <v>2020</v>
      </c>
      <c r="C802">
        <v>2</v>
      </c>
      <c r="D802" s="26" t="s">
        <v>314</v>
      </c>
      <c r="E802" s="26" t="s">
        <v>329</v>
      </c>
      <c r="F802" s="27">
        <v>43697</v>
      </c>
      <c r="G802" s="27">
        <v>43713</v>
      </c>
      <c r="H802" s="27">
        <v>129</v>
      </c>
      <c r="I802" s="27" t="s">
        <v>1</v>
      </c>
      <c r="J802" s="26" t="s">
        <v>57</v>
      </c>
      <c r="K802" s="39" t="s">
        <v>10</v>
      </c>
      <c r="L802" t="s">
        <v>311</v>
      </c>
      <c r="N802" t="s">
        <v>195</v>
      </c>
      <c r="O802" t="s">
        <v>0</v>
      </c>
      <c r="P802" t="s">
        <v>158</v>
      </c>
      <c r="Q802" t="s">
        <v>637</v>
      </c>
      <c r="V802" s="1">
        <v>13.54</v>
      </c>
      <c r="X802" s="25" t="s">
        <v>330</v>
      </c>
      <c r="Y802" t="s">
        <v>702</v>
      </c>
      <c r="Z802" t="s">
        <v>702</v>
      </c>
    </row>
    <row r="803" spans="1:26" x14ac:dyDescent="0.35">
      <c r="A803" t="s">
        <v>0</v>
      </c>
      <c r="B803">
        <v>2020</v>
      </c>
      <c r="C803">
        <v>2</v>
      </c>
      <c r="D803" s="26" t="s">
        <v>314</v>
      </c>
      <c r="E803" s="26" t="s">
        <v>329</v>
      </c>
      <c r="F803" s="27">
        <v>43697</v>
      </c>
      <c r="G803" s="27">
        <v>43713</v>
      </c>
      <c r="H803" s="27">
        <v>504</v>
      </c>
      <c r="I803" s="27" t="s">
        <v>26</v>
      </c>
      <c r="K803" s="39" t="s">
        <v>12</v>
      </c>
      <c r="L803" t="s">
        <v>322</v>
      </c>
      <c r="P803" t="s">
        <v>158</v>
      </c>
      <c r="V803" s="1">
        <v>-1682.84</v>
      </c>
      <c r="X803" s="25" t="s">
        <v>13</v>
      </c>
      <c r="Y803" t="s">
        <v>702</v>
      </c>
      <c r="Z803" t="s">
        <v>702</v>
      </c>
    </row>
    <row r="804" spans="1:26" x14ac:dyDescent="0.35">
      <c r="A804" t="s">
        <v>0</v>
      </c>
      <c r="B804">
        <v>2020</v>
      </c>
      <c r="C804">
        <v>2</v>
      </c>
      <c r="D804" s="26" t="s">
        <v>314</v>
      </c>
      <c r="E804" s="26" t="s">
        <v>329</v>
      </c>
      <c r="F804" s="27">
        <v>43697</v>
      </c>
      <c r="G804" s="27">
        <v>43713</v>
      </c>
      <c r="H804" s="27">
        <v>506</v>
      </c>
      <c r="I804" s="27" t="s">
        <v>1</v>
      </c>
      <c r="K804" s="39" t="s">
        <v>12</v>
      </c>
      <c r="L804" t="s">
        <v>322</v>
      </c>
      <c r="P804" t="s">
        <v>158</v>
      </c>
      <c r="V804" s="1">
        <v>-1682.81</v>
      </c>
      <c r="X804" s="25" t="s">
        <v>13</v>
      </c>
      <c r="Y804" t="s">
        <v>702</v>
      </c>
      <c r="Z804" t="s">
        <v>702</v>
      </c>
    </row>
    <row r="805" spans="1:26" x14ac:dyDescent="0.35">
      <c r="A805" t="s">
        <v>0</v>
      </c>
      <c r="B805">
        <v>2020</v>
      </c>
      <c r="C805">
        <v>2</v>
      </c>
      <c r="D805" s="26" t="s">
        <v>310</v>
      </c>
      <c r="E805" s="26" t="s">
        <v>331</v>
      </c>
      <c r="F805" s="27">
        <v>43697</v>
      </c>
      <c r="G805" s="27">
        <v>43713</v>
      </c>
      <c r="H805" s="27">
        <v>3</v>
      </c>
      <c r="I805" s="27" t="s">
        <v>26</v>
      </c>
      <c r="J805" s="26" t="s">
        <v>57</v>
      </c>
      <c r="K805" s="39" t="s">
        <v>162</v>
      </c>
      <c r="L805" t="s">
        <v>319</v>
      </c>
      <c r="O805" t="s">
        <v>0</v>
      </c>
      <c r="P805" t="s">
        <v>158</v>
      </c>
      <c r="Q805" t="s">
        <v>637</v>
      </c>
      <c r="V805" s="1">
        <v>635.45000000000005</v>
      </c>
      <c r="X805" s="25" t="s">
        <v>332</v>
      </c>
      <c r="Y805" t="s">
        <v>702</v>
      </c>
      <c r="Z805" t="s">
        <v>702</v>
      </c>
    </row>
    <row r="806" spans="1:26" x14ac:dyDescent="0.35">
      <c r="A806" t="s">
        <v>0</v>
      </c>
      <c r="B806">
        <v>2020</v>
      </c>
      <c r="C806">
        <v>2</v>
      </c>
      <c r="D806" s="26" t="s">
        <v>310</v>
      </c>
      <c r="E806" s="26" t="s">
        <v>331</v>
      </c>
      <c r="F806" s="27">
        <v>43697</v>
      </c>
      <c r="G806" s="27">
        <v>43713</v>
      </c>
      <c r="H806" s="27">
        <v>4</v>
      </c>
      <c r="I806" s="27" t="s">
        <v>26</v>
      </c>
      <c r="J806" s="26" t="s">
        <v>57</v>
      </c>
      <c r="K806" s="39" t="s">
        <v>4</v>
      </c>
      <c r="L806" t="s">
        <v>319</v>
      </c>
      <c r="O806" t="s">
        <v>0</v>
      </c>
      <c r="P806" t="s">
        <v>158</v>
      </c>
      <c r="Q806" t="s">
        <v>637</v>
      </c>
      <c r="V806" s="1">
        <v>47.93</v>
      </c>
      <c r="X806" s="25" t="s">
        <v>332</v>
      </c>
      <c r="Y806" t="s">
        <v>702</v>
      </c>
      <c r="Z806" t="s">
        <v>702</v>
      </c>
    </row>
    <row r="807" spans="1:26" x14ac:dyDescent="0.35">
      <c r="A807" t="s">
        <v>0</v>
      </c>
      <c r="B807">
        <v>2020</v>
      </c>
      <c r="C807">
        <v>2</v>
      </c>
      <c r="D807" s="26" t="s">
        <v>310</v>
      </c>
      <c r="E807" s="26" t="s">
        <v>331</v>
      </c>
      <c r="F807" s="27">
        <v>43697</v>
      </c>
      <c r="G807" s="27">
        <v>43713</v>
      </c>
      <c r="H807" s="27">
        <v>5</v>
      </c>
      <c r="I807" s="27" t="s">
        <v>1</v>
      </c>
      <c r="J807" s="26" t="s">
        <v>57</v>
      </c>
      <c r="K807" s="39" t="s">
        <v>162</v>
      </c>
      <c r="L807" t="s">
        <v>319</v>
      </c>
      <c r="O807" t="s">
        <v>0</v>
      </c>
      <c r="P807" t="s">
        <v>158</v>
      </c>
      <c r="Q807" t="s">
        <v>637</v>
      </c>
      <c r="V807" s="1">
        <v>617.79</v>
      </c>
      <c r="X807" s="25" t="s">
        <v>332</v>
      </c>
      <c r="Y807" t="s">
        <v>702</v>
      </c>
      <c r="Z807" t="s">
        <v>702</v>
      </c>
    </row>
    <row r="808" spans="1:26" x14ac:dyDescent="0.35">
      <c r="A808" t="s">
        <v>0</v>
      </c>
      <c r="B808">
        <v>2020</v>
      </c>
      <c r="C808">
        <v>2</v>
      </c>
      <c r="D808" s="26" t="s">
        <v>310</v>
      </c>
      <c r="E808" s="26" t="s">
        <v>331</v>
      </c>
      <c r="F808" s="27">
        <v>43697</v>
      </c>
      <c r="G808" s="27">
        <v>43713</v>
      </c>
      <c r="H808" s="27">
        <v>6</v>
      </c>
      <c r="I808" s="27" t="s">
        <v>1</v>
      </c>
      <c r="J808" s="26" t="s">
        <v>57</v>
      </c>
      <c r="K808" s="39" t="s">
        <v>4</v>
      </c>
      <c r="L808" t="s">
        <v>319</v>
      </c>
      <c r="O808" t="s">
        <v>0</v>
      </c>
      <c r="P808" t="s">
        <v>158</v>
      </c>
      <c r="Q808" t="s">
        <v>637</v>
      </c>
      <c r="V808" s="1">
        <v>46.61</v>
      </c>
      <c r="X808" s="25" t="s">
        <v>332</v>
      </c>
      <c r="Y808" t="s">
        <v>702</v>
      </c>
      <c r="Z808" t="s">
        <v>702</v>
      </c>
    </row>
    <row r="809" spans="1:26" x14ac:dyDescent="0.35">
      <c r="A809" t="s">
        <v>0</v>
      </c>
      <c r="B809">
        <v>2020</v>
      </c>
      <c r="C809">
        <v>2</v>
      </c>
      <c r="D809" s="26" t="s">
        <v>310</v>
      </c>
      <c r="E809" s="26" t="s">
        <v>331</v>
      </c>
      <c r="F809" s="27">
        <v>43697</v>
      </c>
      <c r="G809" s="27">
        <v>43713</v>
      </c>
      <c r="H809" s="27">
        <v>10</v>
      </c>
      <c r="I809" s="27" t="s">
        <v>26</v>
      </c>
      <c r="K809" s="39" t="s">
        <v>12</v>
      </c>
      <c r="L809" t="s">
        <v>322</v>
      </c>
      <c r="P809" t="s">
        <v>158</v>
      </c>
      <c r="V809" s="1">
        <v>-683.38</v>
      </c>
      <c r="X809" s="25" t="s">
        <v>13</v>
      </c>
      <c r="Y809" t="s">
        <v>702</v>
      </c>
      <c r="Z809" t="s">
        <v>702</v>
      </c>
    </row>
    <row r="810" spans="1:26" x14ac:dyDescent="0.35">
      <c r="A810" t="s">
        <v>0</v>
      </c>
      <c r="B810">
        <v>2020</v>
      </c>
      <c r="C810">
        <v>2</v>
      </c>
      <c r="D810" s="26" t="s">
        <v>310</v>
      </c>
      <c r="E810" s="26" t="s">
        <v>331</v>
      </c>
      <c r="F810" s="27">
        <v>43697</v>
      </c>
      <c r="G810" s="27">
        <v>43713</v>
      </c>
      <c r="H810" s="27">
        <v>12</v>
      </c>
      <c r="I810" s="27" t="s">
        <v>1</v>
      </c>
      <c r="K810" s="39" t="s">
        <v>12</v>
      </c>
      <c r="L810" t="s">
        <v>322</v>
      </c>
      <c r="P810" t="s">
        <v>158</v>
      </c>
      <c r="V810" s="1">
        <v>-664.4</v>
      </c>
      <c r="X810" s="25" t="s">
        <v>13</v>
      </c>
      <c r="Y810" t="s">
        <v>702</v>
      </c>
      <c r="Z810" t="s">
        <v>702</v>
      </c>
    </row>
    <row r="811" spans="1:26" x14ac:dyDescent="0.35">
      <c r="A811" t="s">
        <v>0</v>
      </c>
      <c r="B811">
        <v>2020</v>
      </c>
      <c r="C811">
        <v>2</v>
      </c>
      <c r="D811" s="26" t="s">
        <v>310</v>
      </c>
      <c r="E811" s="26" t="s">
        <v>342</v>
      </c>
      <c r="F811" s="27">
        <v>43697</v>
      </c>
      <c r="G811" s="27">
        <v>43713</v>
      </c>
      <c r="H811" s="27">
        <v>3</v>
      </c>
      <c r="I811" s="27" t="s">
        <v>26</v>
      </c>
      <c r="J811" s="26" t="s">
        <v>57</v>
      </c>
      <c r="K811" s="39" t="s">
        <v>162</v>
      </c>
      <c r="L811" t="s">
        <v>319</v>
      </c>
      <c r="O811" t="s">
        <v>0</v>
      </c>
      <c r="P811" t="s">
        <v>158</v>
      </c>
      <c r="Q811" t="s">
        <v>637</v>
      </c>
      <c r="V811" s="1">
        <v>344.2</v>
      </c>
      <c r="X811" s="25" t="s">
        <v>343</v>
      </c>
      <c r="Y811" t="s">
        <v>702</v>
      </c>
      <c r="Z811" t="s">
        <v>702</v>
      </c>
    </row>
    <row r="812" spans="1:26" x14ac:dyDescent="0.35">
      <c r="A812" t="s">
        <v>0</v>
      </c>
      <c r="B812">
        <v>2020</v>
      </c>
      <c r="C812">
        <v>2</v>
      </c>
      <c r="D812" s="26" t="s">
        <v>310</v>
      </c>
      <c r="E812" s="26" t="s">
        <v>342</v>
      </c>
      <c r="F812" s="27">
        <v>43697</v>
      </c>
      <c r="G812" s="27">
        <v>43713</v>
      </c>
      <c r="H812" s="27">
        <v>4</v>
      </c>
      <c r="I812" s="27" t="s">
        <v>26</v>
      </c>
      <c r="J812" s="26" t="s">
        <v>57</v>
      </c>
      <c r="K812" s="39" t="s">
        <v>4</v>
      </c>
      <c r="L812" t="s">
        <v>319</v>
      </c>
      <c r="O812" t="s">
        <v>0</v>
      </c>
      <c r="P812" t="s">
        <v>158</v>
      </c>
      <c r="Q812" t="s">
        <v>637</v>
      </c>
      <c r="V812" s="1">
        <v>25.94</v>
      </c>
      <c r="X812" s="25" t="s">
        <v>343</v>
      </c>
      <c r="Y812" t="s">
        <v>702</v>
      </c>
      <c r="Z812" t="s">
        <v>702</v>
      </c>
    </row>
    <row r="813" spans="1:26" x14ac:dyDescent="0.35">
      <c r="A813" t="s">
        <v>0</v>
      </c>
      <c r="B813">
        <v>2020</v>
      </c>
      <c r="C813">
        <v>2</v>
      </c>
      <c r="D813" s="26" t="s">
        <v>310</v>
      </c>
      <c r="E813" s="26" t="s">
        <v>342</v>
      </c>
      <c r="F813" s="27">
        <v>43697</v>
      </c>
      <c r="G813" s="27">
        <v>43713</v>
      </c>
      <c r="H813" s="27">
        <v>5</v>
      </c>
      <c r="I813" s="27" t="s">
        <v>1</v>
      </c>
      <c r="J813" s="26" t="s">
        <v>57</v>
      </c>
      <c r="K813" s="39" t="s">
        <v>162</v>
      </c>
      <c r="L813" t="s">
        <v>319</v>
      </c>
      <c r="O813" t="s">
        <v>0</v>
      </c>
      <c r="P813" t="s">
        <v>158</v>
      </c>
      <c r="Q813" t="s">
        <v>637</v>
      </c>
      <c r="V813" s="1">
        <v>344.2</v>
      </c>
      <c r="X813" s="25" t="s">
        <v>343</v>
      </c>
      <c r="Y813" t="s">
        <v>702</v>
      </c>
      <c r="Z813" t="s">
        <v>702</v>
      </c>
    </row>
    <row r="814" spans="1:26" x14ac:dyDescent="0.35">
      <c r="A814" t="s">
        <v>0</v>
      </c>
      <c r="B814">
        <v>2020</v>
      </c>
      <c r="C814">
        <v>2</v>
      </c>
      <c r="D814" s="26" t="s">
        <v>310</v>
      </c>
      <c r="E814" s="26" t="s">
        <v>342</v>
      </c>
      <c r="F814" s="27">
        <v>43697</v>
      </c>
      <c r="G814" s="27">
        <v>43713</v>
      </c>
      <c r="H814" s="27">
        <v>6</v>
      </c>
      <c r="I814" s="27" t="s">
        <v>1</v>
      </c>
      <c r="J814" s="26" t="s">
        <v>57</v>
      </c>
      <c r="K814" s="39" t="s">
        <v>4</v>
      </c>
      <c r="L814" t="s">
        <v>319</v>
      </c>
      <c r="O814" t="s">
        <v>0</v>
      </c>
      <c r="P814" t="s">
        <v>158</v>
      </c>
      <c r="Q814" t="s">
        <v>637</v>
      </c>
      <c r="V814" s="1">
        <v>25.94</v>
      </c>
      <c r="X814" s="25" t="s">
        <v>343</v>
      </c>
      <c r="Y814" t="s">
        <v>702</v>
      </c>
      <c r="Z814" t="s">
        <v>702</v>
      </c>
    </row>
    <row r="815" spans="1:26" x14ac:dyDescent="0.35">
      <c r="A815" t="s">
        <v>0</v>
      </c>
      <c r="B815">
        <v>2020</v>
      </c>
      <c r="C815">
        <v>2</v>
      </c>
      <c r="D815" s="26" t="s">
        <v>310</v>
      </c>
      <c r="E815" s="26" t="s">
        <v>342</v>
      </c>
      <c r="F815" s="27">
        <v>43697</v>
      </c>
      <c r="G815" s="27">
        <v>43713</v>
      </c>
      <c r="H815" s="27">
        <v>10</v>
      </c>
      <c r="I815" s="27" t="s">
        <v>26</v>
      </c>
      <c r="K815" s="39" t="s">
        <v>12</v>
      </c>
      <c r="L815" t="s">
        <v>322</v>
      </c>
      <c r="P815" t="s">
        <v>158</v>
      </c>
      <c r="V815" s="1">
        <v>-370.14</v>
      </c>
      <c r="X815" s="25" t="s">
        <v>13</v>
      </c>
      <c r="Y815" t="s">
        <v>702</v>
      </c>
      <c r="Z815" t="s">
        <v>702</v>
      </c>
    </row>
    <row r="816" spans="1:26" x14ac:dyDescent="0.35">
      <c r="A816" t="s">
        <v>0</v>
      </c>
      <c r="B816">
        <v>2020</v>
      </c>
      <c r="C816">
        <v>2</v>
      </c>
      <c r="D816" s="26" t="s">
        <v>310</v>
      </c>
      <c r="E816" s="26" t="s">
        <v>342</v>
      </c>
      <c r="F816" s="27">
        <v>43697</v>
      </c>
      <c r="G816" s="27">
        <v>43713</v>
      </c>
      <c r="H816" s="27">
        <v>12</v>
      </c>
      <c r="I816" s="27" t="s">
        <v>1</v>
      </c>
      <c r="K816" s="39" t="s">
        <v>12</v>
      </c>
      <c r="L816" t="s">
        <v>322</v>
      </c>
      <c r="P816" t="s">
        <v>158</v>
      </c>
      <c r="V816" s="1">
        <v>-370.14</v>
      </c>
      <c r="X816" s="25" t="s">
        <v>13</v>
      </c>
      <c r="Y816" t="s">
        <v>702</v>
      </c>
      <c r="Z816" t="s">
        <v>702</v>
      </c>
    </row>
    <row r="817" spans="1:26" x14ac:dyDescent="0.35">
      <c r="A817" t="s">
        <v>0</v>
      </c>
      <c r="B817">
        <v>2020</v>
      </c>
      <c r="C817">
        <v>2</v>
      </c>
      <c r="D817" s="26" t="s">
        <v>314</v>
      </c>
      <c r="E817" s="26" t="s">
        <v>327</v>
      </c>
      <c r="F817" s="27">
        <v>43705</v>
      </c>
      <c r="G817" s="27">
        <v>43713</v>
      </c>
      <c r="H817" s="27">
        <v>138</v>
      </c>
      <c r="I817" s="27" t="s">
        <v>26</v>
      </c>
      <c r="J817" s="26" t="s">
        <v>57</v>
      </c>
      <c r="K817" s="39" t="s">
        <v>11</v>
      </c>
      <c r="L817" t="s">
        <v>311</v>
      </c>
      <c r="N817" t="s">
        <v>195</v>
      </c>
      <c r="O817" t="s">
        <v>0</v>
      </c>
      <c r="P817" t="s">
        <v>158</v>
      </c>
      <c r="Q817" t="s">
        <v>637</v>
      </c>
      <c r="V817" s="1">
        <v>1354.17</v>
      </c>
      <c r="X817" s="25" t="s">
        <v>328</v>
      </c>
      <c r="Y817" t="s">
        <v>702</v>
      </c>
      <c r="Z817" t="s">
        <v>702</v>
      </c>
    </row>
    <row r="818" spans="1:26" x14ac:dyDescent="0.35">
      <c r="A818" t="s">
        <v>0</v>
      </c>
      <c r="B818">
        <v>2020</v>
      </c>
      <c r="C818">
        <v>2</v>
      </c>
      <c r="D818" s="26" t="s">
        <v>314</v>
      </c>
      <c r="E818" s="26" t="s">
        <v>327</v>
      </c>
      <c r="F818" s="27">
        <v>43705</v>
      </c>
      <c r="G818" s="27">
        <v>43713</v>
      </c>
      <c r="H818" s="27">
        <v>139</v>
      </c>
      <c r="I818" s="27" t="s">
        <v>26</v>
      </c>
      <c r="J818" s="26" t="s">
        <v>57</v>
      </c>
      <c r="K818" s="39" t="s">
        <v>7</v>
      </c>
      <c r="L818" t="s">
        <v>311</v>
      </c>
      <c r="N818" t="s">
        <v>195</v>
      </c>
      <c r="O818" t="s">
        <v>0</v>
      </c>
      <c r="P818" t="s">
        <v>158</v>
      </c>
      <c r="Q818" t="s">
        <v>637</v>
      </c>
      <c r="V818" s="1">
        <v>15.85</v>
      </c>
      <c r="X818" s="25" t="s">
        <v>328</v>
      </c>
      <c r="Y818" t="s">
        <v>702</v>
      </c>
      <c r="Z818" t="s">
        <v>702</v>
      </c>
    </row>
    <row r="819" spans="1:26" x14ac:dyDescent="0.35">
      <c r="A819" t="s">
        <v>0</v>
      </c>
      <c r="B819">
        <v>2020</v>
      </c>
      <c r="C819">
        <v>2</v>
      </c>
      <c r="D819" s="26" t="s">
        <v>314</v>
      </c>
      <c r="E819" s="26" t="s">
        <v>327</v>
      </c>
      <c r="F819" s="27">
        <v>43705</v>
      </c>
      <c r="G819" s="27">
        <v>43713</v>
      </c>
      <c r="H819" s="27">
        <v>140</v>
      </c>
      <c r="I819" s="27" t="s">
        <v>26</v>
      </c>
      <c r="J819" s="26" t="s">
        <v>57</v>
      </c>
      <c r="K819" s="39" t="s">
        <v>3</v>
      </c>
      <c r="L819" t="s">
        <v>311</v>
      </c>
      <c r="N819" t="s">
        <v>195</v>
      </c>
      <c r="O819" t="s">
        <v>0</v>
      </c>
      <c r="P819" t="s">
        <v>158</v>
      </c>
      <c r="Q819" t="s">
        <v>637</v>
      </c>
      <c r="V819" s="1">
        <v>169.54</v>
      </c>
      <c r="X819" s="25" t="s">
        <v>328</v>
      </c>
      <c r="Y819" t="s">
        <v>702</v>
      </c>
      <c r="Z819" t="s">
        <v>702</v>
      </c>
    </row>
    <row r="820" spans="1:26" x14ac:dyDescent="0.35">
      <c r="A820" t="s">
        <v>0</v>
      </c>
      <c r="B820">
        <v>2020</v>
      </c>
      <c r="C820">
        <v>2</v>
      </c>
      <c r="D820" s="26" t="s">
        <v>314</v>
      </c>
      <c r="E820" s="26" t="s">
        <v>327</v>
      </c>
      <c r="F820" s="27">
        <v>43705</v>
      </c>
      <c r="G820" s="27">
        <v>43713</v>
      </c>
      <c r="H820" s="27">
        <v>141</v>
      </c>
      <c r="I820" s="27" t="s">
        <v>26</v>
      </c>
      <c r="J820" s="26" t="s">
        <v>57</v>
      </c>
      <c r="K820" s="39" t="s">
        <v>4</v>
      </c>
      <c r="L820" t="s">
        <v>311</v>
      </c>
      <c r="N820" t="s">
        <v>195</v>
      </c>
      <c r="O820" t="s">
        <v>0</v>
      </c>
      <c r="P820" t="s">
        <v>158</v>
      </c>
      <c r="Q820" t="s">
        <v>637</v>
      </c>
      <c r="V820" s="1">
        <v>79.47</v>
      </c>
      <c r="X820" s="25" t="s">
        <v>328</v>
      </c>
      <c r="Y820" t="s">
        <v>702</v>
      </c>
      <c r="Z820" t="s">
        <v>702</v>
      </c>
    </row>
    <row r="821" spans="1:26" x14ac:dyDescent="0.35">
      <c r="A821" t="s">
        <v>0</v>
      </c>
      <c r="B821">
        <v>2020</v>
      </c>
      <c r="C821">
        <v>2</v>
      </c>
      <c r="D821" s="26" t="s">
        <v>314</v>
      </c>
      <c r="E821" s="26" t="s">
        <v>327</v>
      </c>
      <c r="F821" s="27">
        <v>43705</v>
      </c>
      <c r="G821" s="27">
        <v>43713</v>
      </c>
      <c r="H821" s="27">
        <v>142</v>
      </c>
      <c r="I821" s="27" t="s">
        <v>26</v>
      </c>
      <c r="J821" s="26" t="s">
        <v>57</v>
      </c>
      <c r="K821" s="39" t="s">
        <v>5</v>
      </c>
      <c r="L821" t="s">
        <v>311</v>
      </c>
      <c r="N821" t="s">
        <v>195</v>
      </c>
      <c r="O821" t="s">
        <v>0</v>
      </c>
      <c r="P821" t="s">
        <v>158</v>
      </c>
      <c r="Q821" t="s">
        <v>637</v>
      </c>
      <c r="V821" s="1">
        <v>17.739999999999998</v>
      </c>
      <c r="X821" s="25" t="s">
        <v>328</v>
      </c>
      <c r="Y821" t="s">
        <v>702</v>
      </c>
      <c r="Z821" t="s">
        <v>702</v>
      </c>
    </row>
    <row r="822" spans="1:26" x14ac:dyDescent="0.35">
      <c r="A822" t="s">
        <v>0</v>
      </c>
      <c r="B822">
        <v>2020</v>
      </c>
      <c r="C822">
        <v>2</v>
      </c>
      <c r="D822" s="26" t="s">
        <v>314</v>
      </c>
      <c r="E822" s="26" t="s">
        <v>327</v>
      </c>
      <c r="F822" s="27">
        <v>43705</v>
      </c>
      <c r="G822" s="27">
        <v>43713</v>
      </c>
      <c r="H822" s="27">
        <v>143</v>
      </c>
      <c r="I822" s="27" t="s">
        <v>26</v>
      </c>
      <c r="J822" s="26" t="s">
        <v>57</v>
      </c>
      <c r="K822" s="39" t="s">
        <v>6</v>
      </c>
      <c r="L822" t="s">
        <v>311</v>
      </c>
      <c r="N822" t="s">
        <v>195</v>
      </c>
      <c r="O822" t="s">
        <v>0</v>
      </c>
      <c r="P822" t="s">
        <v>158</v>
      </c>
      <c r="Q822" t="s">
        <v>637</v>
      </c>
      <c r="V822" s="1">
        <v>1351.5</v>
      </c>
      <c r="X822" s="25" t="s">
        <v>328</v>
      </c>
      <c r="Y822" t="s">
        <v>702</v>
      </c>
      <c r="Z822" t="s">
        <v>702</v>
      </c>
    </row>
    <row r="823" spans="1:26" x14ac:dyDescent="0.35">
      <c r="A823" t="s">
        <v>0</v>
      </c>
      <c r="B823">
        <v>2020</v>
      </c>
      <c r="C823">
        <v>2</v>
      </c>
      <c r="D823" s="26" t="s">
        <v>314</v>
      </c>
      <c r="E823" s="26" t="s">
        <v>327</v>
      </c>
      <c r="F823" s="27">
        <v>43705</v>
      </c>
      <c r="G823" s="27">
        <v>43713</v>
      </c>
      <c r="H823" s="27">
        <v>144</v>
      </c>
      <c r="I823" s="27" t="s">
        <v>26</v>
      </c>
      <c r="J823" s="26" t="s">
        <v>57</v>
      </c>
      <c r="K823" s="39" t="s">
        <v>8</v>
      </c>
      <c r="L823" t="s">
        <v>311</v>
      </c>
      <c r="N823" t="s">
        <v>195</v>
      </c>
      <c r="O823" t="s">
        <v>0</v>
      </c>
      <c r="P823" t="s">
        <v>158</v>
      </c>
      <c r="Q823" t="s">
        <v>637</v>
      </c>
      <c r="V823" s="1">
        <v>8.4</v>
      </c>
      <c r="X823" s="25" t="s">
        <v>328</v>
      </c>
      <c r="Y823" t="s">
        <v>702</v>
      </c>
      <c r="Z823" t="s">
        <v>702</v>
      </c>
    </row>
    <row r="824" spans="1:26" x14ac:dyDescent="0.35">
      <c r="A824" t="s">
        <v>0</v>
      </c>
      <c r="B824">
        <v>2020</v>
      </c>
      <c r="C824">
        <v>2</v>
      </c>
      <c r="D824" s="26" t="s">
        <v>314</v>
      </c>
      <c r="E824" s="26" t="s">
        <v>327</v>
      </c>
      <c r="F824" s="27">
        <v>43705</v>
      </c>
      <c r="G824" s="27">
        <v>43713</v>
      </c>
      <c r="H824" s="27">
        <v>145</v>
      </c>
      <c r="I824" s="27" t="s">
        <v>26</v>
      </c>
      <c r="J824" s="26" t="s">
        <v>57</v>
      </c>
      <c r="K824" s="39" t="s">
        <v>10</v>
      </c>
      <c r="L824" t="s">
        <v>311</v>
      </c>
      <c r="N824" t="s">
        <v>195</v>
      </c>
      <c r="O824" t="s">
        <v>0</v>
      </c>
      <c r="P824" t="s">
        <v>158</v>
      </c>
      <c r="Q824" t="s">
        <v>637</v>
      </c>
      <c r="V824" s="1">
        <v>13.54</v>
      </c>
      <c r="X824" s="25" t="s">
        <v>328</v>
      </c>
      <c r="Y824" t="s">
        <v>702</v>
      </c>
      <c r="Z824" t="s">
        <v>702</v>
      </c>
    </row>
    <row r="825" spans="1:26" x14ac:dyDescent="0.35">
      <c r="A825" t="s">
        <v>0</v>
      </c>
      <c r="B825">
        <v>2020</v>
      </c>
      <c r="C825">
        <v>2</v>
      </c>
      <c r="D825" s="26" t="s">
        <v>314</v>
      </c>
      <c r="E825" s="26" t="s">
        <v>327</v>
      </c>
      <c r="F825" s="27">
        <v>43705</v>
      </c>
      <c r="G825" s="27">
        <v>43713</v>
      </c>
      <c r="H825" s="27">
        <v>146</v>
      </c>
      <c r="I825" s="27" t="s">
        <v>1</v>
      </c>
      <c r="J825" s="26" t="s">
        <v>57</v>
      </c>
      <c r="K825" s="39" t="s">
        <v>11</v>
      </c>
      <c r="L825" t="s">
        <v>311</v>
      </c>
      <c r="N825" t="s">
        <v>195</v>
      </c>
      <c r="O825" t="s">
        <v>0</v>
      </c>
      <c r="P825" t="s">
        <v>158</v>
      </c>
      <c r="Q825" t="s">
        <v>637</v>
      </c>
      <c r="V825" s="1">
        <v>1354.16</v>
      </c>
      <c r="X825" s="25" t="s">
        <v>328</v>
      </c>
      <c r="Y825" t="s">
        <v>702</v>
      </c>
      <c r="Z825" t="s">
        <v>702</v>
      </c>
    </row>
    <row r="826" spans="1:26" x14ac:dyDescent="0.35">
      <c r="A826" t="s">
        <v>0</v>
      </c>
      <c r="B826">
        <v>2020</v>
      </c>
      <c r="C826">
        <v>2</v>
      </c>
      <c r="D826" s="26" t="s">
        <v>314</v>
      </c>
      <c r="E826" s="26" t="s">
        <v>327</v>
      </c>
      <c r="F826" s="27">
        <v>43705</v>
      </c>
      <c r="G826" s="27">
        <v>43713</v>
      </c>
      <c r="H826" s="27">
        <v>147</v>
      </c>
      <c r="I826" s="27" t="s">
        <v>1</v>
      </c>
      <c r="J826" s="26" t="s">
        <v>57</v>
      </c>
      <c r="K826" s="39" t="s">
        <v>7</v>
      </c>
      <c r="L826" t="s">
        <v>311</v>
      </c>
      <c r="N826" t="s">
        <v>195</v>
      </c>
      <c r="O826" t="s">
        <v>0</v>
      </c>
      <c r="P826" t="s">
        <v>158</v>
      </c>
      <c r="Q826" t="s">
        <v>637</v>
      </c>
      <c r="V826" s="1">
        <v>15.84</v>
      </c>
      <c r="X826" s="25" t="s">
        <v>328</v>
      </c>
      <c r="Y826" t="s">
        <v>702</v>
      </c>
      <c r="Z826" t="s">
        <v>702</v>
      </c>
    </row>
    <row r="827" spans="1:26" x14ac:dyDescent="0.35">
      <c r="A827" t="s">
        <v>0</v>
      </c>
      <c r="B827">
        <v>2020</v>
      </c>
      <c r="C827">
        <v>2</v>
      </c>
      <c r="D827" s="26" t="s">
        <v>314</v>
      </c>
      <c r="E827" s="26" t="s">
        <v>327</v>
      </c>
      <c r="F827" s="27">
        <v>43705</v>
      </c>
      <c r="G827" s="27">
        <v>43713</v>
      </c>
      <c r="H827" s="27">
        <v>148</v>
      </c>
      <c r="I827" s="27" t="s">
        <v>1</v>
      </c>
      <c r="J827" s="26" t="s">
        <v>57</v>
      </c>
      <c r="K827" s="39" t="s">
        <v>3</v>
      </c>
      <c r="L827" t="s">
        <v>311</v>
      </c>
      <c r="N827" t="s">
        <v>195</v>
      </c>
      <c r="O827" t="s">
        <v>0</v>
      </c>
      <c r="P827" t="s">
        <v>158</v>
      </c>
      <c r="Q827" t="s">
        <v>637</v>
      </c>
      <c r="V827" s="1">
        <v>169.54</v>
      </c>
      <c r="X827" s="25" t="s">
        <v>328</v>
      </c>
      <c r="Y827" t="s">
        <v>702</v>
      </c>
      <c r="Z827" t="s">
        <v>702</v>
      </c>
    </row>
    <row r="828" spans="1:26" x14ac:dyDescent="0.35">
      <c r="A828" t="s">
        <v>0</v>
      </c>
      <c r="B828">
        <v>2020</v>
      </c>
      <c r="C828">
        <v>2</v>
      </c>
      <c r="D828" s="26" t="s">
        <v>314</v>
      </c>
      <c r="E828" s="26" t="s">
        <v>327</v>
      </c>
      <c r="F828" s="27">
        <v>43705</v>
      </c>
      <c r="G828" s="27">
        <v>43713</v>
      </c>
      <c r="H828" s="27">
        <v>149</v>
      </c>
      <c r="I828" s="27" t="s">
        <v>1</v>
      </c>
      <c r="J828" s="26" t="s">
        <v>57</v>
      </c>
      <c r="K828" s="39" t="s">
        <v>4</v>
      </c>
      <c r="L828" t="s">
        <v>311</v>
      </c>
      <c r="N828" t="s">
        <v>195</v>
      </c>
      <c r="O828" t="s">
        <v>0</v>
      </c>
      <c r="P828" t="s">
        <v>158</v>
      </c>
      <c r="Q828" t="s">
        <v>637</v>
      </c>
      <c r="V828" s="1">
        <v>79.47</v>
      </c>
      <c r="X828" s="25" t="s">
        <v>328</v>
      </c>
      <c r="Y828" t="s">
        <v>702</v>
      </c>
      <c r="Z828" t="s">
        <v>702</v>
      </c>
    </row>
    <row r="829" spans="1:26" x14ac:dyDescent="0.35">
      <c r="A829" t="s">
        <v>0</v>
      </c>
      <c r="B829">
        <v>2020</v>
      </c>
      <c r="C829">
        <v>2</v>
      </c>
      <c r="D829" s="26" t="s">
        <v>314</v>
      </c>
      <c r="E829" s="26" t="s">
        <v>327</v>
      </c>
      <c r="F829" s="27">
        <v>43705</v>
      </c>
      <c r="G829" s="27">
        <v>43713</v>
      </c>
      <c r="H829" s="27">
        <v>150</v>
      </c>
      <c r="I829" s="27" t="s">
        <v>1</v>
      </c>
      <c r="J829" s="26" t="s">
        <v>57</v>
      </c>
      <c r="K829" s="39" t="s">
        <v>5</v>
      </c>
      <c r="L829" t="s">
        <v>311</v>
      </c>
      <c r="N829" t="s">
        <v>195</v>
      </c>
      <c r="O829" t="s">
        <v>0</v>
      </c>
      <c r="P829" t="s">
        <v>158</v>
      </c>
      <c r="Q829" t="s">
        <v>637</v>
      </c>
      <c r="V829" s="1">
        <v>17.739999999999998</v>
      </c>
      <c r="X829" s="25" t="s">
        <v>328</v>
      </c>
      <c r="Y829" t="s">
        <v>702</v>
      </c>
      <c r="Z829" t="s">
        <v>702</v>
      </c>
    </row>
    <row r="830" spans="1:26" x14ac:dyDescent="0.35">
      <c r="A830" t="s">
        <v>0</v>
      </c>
      <c r="B830">
        <v>2020</v>
      </c>
      <c r="C830">
        <v>2</v>
      </c>
      <c r="D830" s="26" t="s">
        <v>314</v>
      </c>
      <c r="E830" s="26" t="s">
        <v>327</v>
      </c>
      <c r="F830" s="27">
        <v>43705</v>
      </c>
      <c r="G830" s="27">
        <v>43713</v>
      </c>
      <c r="H830" s="27">
        <v>151</v>
      </c>
      <c r="I830" s="27" t="s">
        <v>1</v>
      </c>
      <c r="J830" s="26" t="s">
        <v>57</v>
      </c>
      <c r="K830" s="39" t="s">
        <v>6</v>
      </c>
      <c r="L830" t="s">
        <v>311</v>
      </c>
      <c r="N830" t="s">
        <v>195</v>
      </c>
      <c r="O830" t="s">
        <v>0</v>
      </c>
      <c r="P830" t="s">
        <v>158</v>
      </c>
      <c r="Q830" t="s">
        <v>637</v>
      </c>
      <c r="V830" s="1">
        <v>1351.5</v>
      </c>
      <c r="X830" s="25" t="s">
        <v>328</v>
      </c>
      <c r="Y830" t="s">
        <v>702</v>
      </c>
      <c r="Z830" t="s">
        <v>702</v>
      </c>
    </row>
    <row r="831" spans="1:26" x14ac:dyDescent="0.35">
      <c r="A831" t="s">
        <v>0</v>
      </c>
      <c r="B831">
        <v>2020</v>
      </c>
      <c r="C831">
        <v>2</v>
      </c>
      <c r="D831" s="26" t="s">
        <v>314</v>
      </c>
      <c r="E831" s="26" t="s">
        <v>327</v>
      </c>
      <c r="F831" s="27">
        <v>43705</v>
      </c>
      <c r="G831" s="27">
        <v>43713</v>
      </c>
      <c r="H831" s="27">
        <v>152</v>
      </c>
      <c r="I831" s="27" t="s">
        <v>1</v>
      </c>
      <c r="J831" s="26" t="s">
        <v>57</v>
      </c>
      <c r="K831" s="39" t="s">
        <v>8</v>
      </c>
      <c r="L831" t="s">
        <v>311</v>
      </c>
      <c r="N831" t="s">
        <v>195</v>
      </c>
      <c r="O831" t="s">
        <v>0</v>
      </c>
      <c r="P831" t="s">
        <v>158</v>
      </c>
      <c r="Q831" t="s">
        <v>637</v>
      </c>
      <c r="V831" s="1">
        <v>8.39</v>
      </c>
      <c r="X831" s="25" t="s">
        <v>328</v>
      </c>
      <c r="Y831" t="s">
        <v>702</v>
      </c>
      <c r="Z831" t="s">
        <v>702</v>
      </c>
    </row>
    <row r="832" spans="1:26" x14ac:dyDescent="0.35">
      <c r="A832" t="s">
        <v>0</v>
      </c>
      <c r="B832">
        <v>2020</v>
      </c>
      <c r="C832">
        <v>2</v>
      </c>
      <c r="D832" s="26" t="s">
        <v>314</v>
      </c>
      <c r="E832" s="26" t="s">
        <v>327</v>
      </c>
      <c r="F832" s="27">
        <v>43705</v>
      </c>
      <c r="G832" s="27">
        <v>43713</v>
      </c>
      <c r="H832" s="27">
        <v>153</v>
      </c>
      <c r="I832" s="27" t="s">
        <v>1</v>
      </c>
      <c r="J832" s="26" t="s">
        <v>57</v>
      </c>
      <c r="K832" s="39" t="s">
        <v>10</v>
      </c>
      <c r="L832" t="s">
        <v>311</v>
      </c>
      <c r="N832" t="s">
        <v>195</v>
      </c>
      <c r="O832" t="s">
        <v>0</v>
      </c>
      <c r="P832" t="s">
        <v>158</v>
      </c>
      <c r="Q832" t="s">
        <v>637</v>
      </c>
      <c r="V832" s="1">
        <v>13.54</v>
      </c>
      <c r="X832" s="25" t="s">
        <v>328</v>
      </c>
      <c r="Y832" t="s">
        <v>702</v>
      </c>
      <c r="Z832" t="s">
        <v>702</v>
      </c>
    </row>
    <row r="833" spans="1:26" x14ac:dyDescent="0.35">
      <c r="A833" t="s">
        <v>0</v>
      </c>
      <c r="B833">
        <v>2020</v>
      </c>
      <c r="C833">
        <v>2</v>
      </c>
      <c r="D833" s="26" t="s">
        <v>314</v>
      </c>
      <c r="E833" s="26" t="s">
        <v>327</v>
      </c>
      <c r="F833" s="27">
        <v>43705</v>
      </c>
      <c r="G833" s="27">
        <v>43713</v>
      </c>
      <c r="H833" s="27">
        <v>511</v>
      </c>
      <c r="I833" s="27" t="s">
        <v>26</v>
      </c>
      <c r="K833" s="39" t="s">
        <v>12</v>
      </c>
      <c r="L833" t="s">
        <v>322</v>
      </c>
      <c r="P833" t="s">
        <v>158</v>
      </c>
      <c r="V833" s="1">
        <v>-3010.21</v>
      </c>
      <c r="X833" s="25" t="s">
        <v>13</v>
      </c>
      <c r="Y833" t="s">
        <v>702</v>
      </c>
      <c r="Z833" t="s">
        <v>702</v>
      </c>
    </row>
    <row r="834" spans="1:26" x14ac:dyDescent="0.35">
      <c r="A834" t="s">
        <v>0</v>
      </c>
      <c r="B834">
        <v>2020</v>
      </c>
      <c r="C834">
        <v>2</v>
      </c>
      <c r="D834" s="26" t="s">
        <v>314</v>
      </c>
      <c r="E834" s="26" t="s">
        <v>327</v>
      </c>
      <c r="F834" s="27">
        <v>43705</v>
      </c>
      <c r="G834" s="27">
        <v>43713</v>
      </c>
      <c r="H834" s="27">
        <v>513</v>
      </c>
      <c r="I834" s="27" t="s">
        <v>1</v>
      </c>
      <c r="K834" s="39" t="s">
        <v>12</v>
      </c>
      <c r="L834" t="s">
        <v>322</v>
      </c>
      <c r="P834" t="s">
        <v>158</v>
      </c>
      <c r="V834" s="1">
        <v>-3010.18</v>
      </c>
      <c r="X834" s="25" t="s">
        <v>13</v>
      </c>
      <c r="Y834" t="s">
        <v>702</v>
      </c>
      <c r="Z834" t="s">
        <v>702</v>
      </c>
    </row>
    <row r="835" spans="1:26" x14ac:dyDescent="0.35">
      <c r="A835" t="s">
        <v>0</v>
      </c>
      <c r="B835">
        <v>2020</v>
      </c>
      <c r="C835">
        <v>2</v>
      </c>
      <c r="D835" s="26" t="s">
        <v>314</v>
      </c>
      <c r="E835" s="26" t="s">
        <v>325</v>
      </c>
      <c r="F835" s="27">
        <v>43707</v>
      </c>
      <c r="G835" s="27">
        <v>43713</v>
      </c>
      <c r="H835" s="27">
        <v>130</v>
      </c>
      <c r="I835" s="27" t="s">
        <v>26</v>
      </c>
      <c r="J835" s="26" t="s">
        <v>57</v>
      </c>
      <c r="K835" s="39" t="s">
        <v>11</v>
      </c>
      <c r="L835" t="s">
        <v>311</v>
      </c>
      <c r="N835" t="s">
        <v>195</v>
      </c>
      <c r="O835" t="s">
        <v>0</v>
      </c>
      <c r="P835" t="s">
        <v>158</v>
      </c>
      <c r="Q835" t="s">
        <v>637</v>
      </c>
      <c r="V835" s="1">
        <v>1354.17</v>
      </c>
      <c r="X835" s="25" t="s">
        <v>326</v>
      </c>
      <c r="Y835" t="s">
        <v>702</v>
      </c>
      <c r="Z835" t="s">
        <v>702</v>
      </c>
    </row>
    <row r="836" spans="1:26" x14ac:dyDescent="0.35">
      <c r="A836" t="s">
        <v>0</v>
      </c>
      <c r="B836">
        <v>2020</v>
      </c>
      <c r="C836">
        <v>2</v>
      </c>
      <c r="D836" s="26" t="s">
        <v>314</v>
      </c>
      <c r="E836" s="26" t="s">
        <v>325</v>
      </c>
      <c r="F836" s="27">
        <v>43707</v>
      </c>
      <c r="G836" s="27">
        <v>43713</v>
      </c>
      <c r="H836" s="27">
        <v>131</v>
      </c>
      <c r="I836" s="27" t="s">
        <v>26</v>
      </c>
      <c r="J836" s="26" t="s">
        <v>57</v>
      </c>
      <c r="K836" s="39" t="s">
        <v>7</v>
      </c>
      <c r="L836" t="s">
        <v>311</v>
      </c>
      <c r="N836" t="s">
        <v>195</v>
      </c>
      <c r="O836" t="s">
        <v>0</v>
      </c>
      <c r="P836" t="s">
        <v>158</v>
      </c>
      <c r="Q836" t="s">
        <v>637</v>
      </c>
      <c r="V836" s="1">
        <v>15.85</v>
      </c>
      <c r="X836" s="25" t="s">
        <v>326</v>
      </c>
      <c r="Y836" t="s">
        <v>702</v>
      </c>
      <c r="Z836" t="s">
        <v>702</v>
      </c>
    </row>
    <row r="837" spans="1:26" x14ac:dyDescent="0.35">
      <c r="A837" t="s">
        <v>0</v>
      </c>
      <c r="B837">
        <v>2020</v>
      </c>
      <c r="C837">
        <v>2</v>
      </c>
      <c r="D837" s="26" t="s">
        <v>314</v>
      </c>
      <c r="E837" s="26" t="s">
        <v>325</v>
      </c>
      <c r="F837" s="27">
        <v>43707</v>
      </c>
      <c r="G837" s="27">
        <v>43713</v>
      </c>
      <c r="H837" s="27">
        <v>132</v>
      </c>
      <c r="I837" s="27" t="s">
        <v>26</v>
      </c>
      <c r="J837" s="26" t="s">
        <v>57</v>
      </c>
      <c r="K837" s="39" t="s">
        <v>3</v>
      </c>
      <c r="L837" t="s">
        <v>311</v>
      </c>
      <c r="N837" t="s">
        <v>195</v>
      </c>
      <c r="O837" t="s">
        <v>0</v>
      </c>
      <c r="P837" t="s">
        <v>158</v>
      </c>
      <c r="Q837" t="s">
        <v>637</v>
      </c>
      <c r="V837" s="1">
        <v>169.54</v>
      </c>
      <c r="X837" s="25" t="s">
        <v>326</v>
      </c>
      <c r="Y837" t="s">
        <v>702</v>
      </c>
      <c r="Z837" t="s">
        <v>702</v>
      </c>
    </row>
    <row r="838" spans="1:26" x14ac:dyDescent="0.35">
      <c r="A838" t="s">
        <v>0</v>
      </c>
      <c r="B838">
        <v>2020</v>
      </c>
      <c r="C838">
        <v>2</v>
      </c>
      <c r="D838" s="26" t="s">
        <v>314</v>
      </c>
      <c r="E838" s="26" t="s">
        <v>325</v>
      </c>
      <c r="F838" s="27">
        <v>43707</v>
      </c>
      <c r="G838" s="27">
        <v>43713</v>
      </c>
      <c r="H838" s="27">
        <v>133</v>
      </c>
      <c r="I838" s="27" t="s">
        <v>26</v>
      </c>
      <c r="J838" s="26" t="s">
        <v>57</v>
      </c>
      <c r="K838" s="39" t="s">
        <v>4</v>
      </c>
      <c r="L838" t="s">
        <v>311</v>
      </c>
      <c r="N838" t="s">
        <v>195</v>
      </c>
      <c r="O838" t="s">
        <v>0</v>
      </c>
      <c r="P838" t="s">
        <v>158</v>
      </c>
      <c r="Q838" t="s">
        <v>637</v>
      </c>
      <c r="V838" s="1">
        <v>95.43</v>
      </c>
      <c r="X838" s="25" t="s">
        <v>326</v>
      </c>
      <c r="Y838" t="s">
        <v>702</v>
      </c>
      <c r="Z838" t="s">
        <v>702</v>
      </c>
    </row>
    <row r="839" spans="1:26" x14ac:dyDescent="0.35">
      <c r="A839" t="s">
        <v>0</v>
      </c>
      <c r="B839">
        <v>2020</v>
      </c>
      <c r="C839">
        <v>2</v>
      </c>
      <c r="D839" s="26" t="s">
        <v>314</v>
      </c>
      <c r="E839" s="26" t="s">
        <v>325</v>
      </c>
      <c r="F839" s="27">
        <v>43707</v>
      </c>
      <c r="G839" s="27">
        <v>43713</v>
      </c>
      <c r="H839" s="27">
        <v>134</v>
      </c>
      <c r="I839" s="27" t="s">
        <v>26</v>
      </c>
      <c r="J839" s="26" t="s">
        <v>57</v>
      </c>
      <c r="K839" s="39" t="s">
        <v>5</v>
      </c>
      <c r="L839" t="s">
        <v>311</v>
      </c>
      <c r="N839" t="s">
        <v>195</v>
      </c>
      <c r="O839" t="s">
        <v>0</v>
      </c>
      <c r="P839" t="s">
        <v>158</v>
      </c>
      <c r="Q839" t="s">
        <v>637</v>
      </c>
      <c r="V839" s="1">
        <v>17.739999999999998</v>
      </c>
      <c r="X839" s="25" t="s">
        <v>326</v>
      </c>
      <c r="Y839" t="s">
        <v>702</v>
      </c>
      <c r="Z839" t="s">
        <v>702</v>
      </c>
    </row>
    <row r="840" spans="1:26" x14ac:dyDescent="0.35">
      <c r="A840" t="s">
        <v>0</v>
      </c>
      <c r="B840">
        <v>2020</v>
      </c>
      <c r="C840">
        <v>2</v>
      </c>
      <c r="D840" s="26" t="s">
        <v>314</v>
      </c>
      <c r="E840" s="26" t="s">
        <v>325</v>
      </c>
      <c r="F840" s="27">
        <v>43707</v>
      </c>
      <c r="G840" s="27">
        <v>43713</v>
      </c>
      <c r="H840" s="27">
        <v>135</v>
      </c>
      <c r="I840" s="27" t="s">
        <v>26</v>
      </c>
      <c r="J840" s="26" t="s">
        <v>57</v>
      </c>
      <c r="K840" s="39" t="s">
        <v>6</v>
      </c>
      <c r="L840" t="s">
        <v>311</v>
      </c>
      <c r="N840" t="s">
        <v>195</v>
      </c>
      <c r="O840" t="s">
        <v>0</v>
      </c>
      <c r="P840" t="s">
        <v>158</v>
      </c>
      <c r="Q840" t="s">
        <v>637</v>
      </c>
      <c r="V840" s="1">
        <v>450.5</v>
      </c>
      <c r="X840" s="25" t="s">
        <v>326</v>
      </c>
      <c r="Y840" t="s">
        <v>702</v>
      </c>
      <c r="Z840" t="s">
        <v>702</v>
      </c>
    </row>
    <row r="841" spans="1:26" x14ac:dyDescent="0.35">
      <c r="A841" t="s">
        <v>0</v>
      </c>
      <c r="B841">
        <v>2020</v>
      </c>
      <c r="C841">
        <v>2</v>
      </c>
      <c r="D841" s="26" t="s">
        <v>314</v>
      </c>
      <c r="E841" s="26" t="s">
        <v>325</v>
      </c>
      <c r="F841" s="27">
        <v>43707</v>
      </c>
      <c r="G841" s="27">
        <v>43713</v>
      </c>
      <c r="H841" s="27">
        <v>136</v>
      </c>
      <c r="I841" s="27" t="s">
        <v>26</v>
      </c>
      <c r="J841" s="26" t="s">
        <v>57</v>
      </c>
      <c r="K841" s="39" t="s">
        <v>8</v>
      </c>
      <c r="L841" t="s">
        <v>311</v>
      </c>
      <c r="N841" t="s">
        <v>195</v>
      </c>
      <c r="O841" t="s">
        <v>0</v>
      </c>
      <c r="P841" t="s">
        <v>158</v>
      </c>
      <c r="Q841" t="s">
        <v>637</v>
      </c>
      <c r="V841" s="1">
        <v>8.4</v>
      </c>
      <c r="X841" s="25" t="s">
        <v>326</v>
      </c>
      <c r="Y841" t="s">
        <v>702</v>
      </c>
      <c r="Z841" t="s">
        <v>702</v>
      </c>
    </row>
    <row r="842" spans="1:26" x14ac:dyDescent="0.35">
      <c r="A842" t="s">
        <v>0</v>
      </c>
      <c r="B842">
        <v>2020</v>
      </c>
      <c r="C842">
        <v>2</v>
      </c>
      <c r="D842" s="26" t="s">
        <v>314</v>
      </c>
      <c r="E842" s="26" t="s">
        <v>325</v>
      </c>
      <c r="F842" s="27">
        <v>43707</v>
      </c>
      <c r="G842" s="27">
        <v>43713</v>
      </c>
      <c r="H842" s="27">
        <v>137</v>
      </c>
      <c r="I842" s="27" t="s">
        <v>26</v>
      </c>
      <c r="J842" s="26" t="s">
        <v>57</v>
      </c>
      <c r="K842" s="39" t="s">
        <v>10</v>
      </c>
      <c r="L842" t="s">
        <v>311</v>
      </c>
      <c r="N842" t="s">
        <v>195</v>
      </c>
      <c r="O842" t="s">
        <v>0</v>
      </c>
      <c r="P842" t="s">
        <v>158</v>
      </c>
      <c r="Q842" t="s">
        <v>637</v>
      </c>
      <c r="V842" s="1">
        <v>13.54</v>
      </c>
      <c r="X842" s="25" t="s">
        <v>326</v>
      </c>
      <c r="Y842" t="s">
        <v>702</v>
      </c>
      <c r="Z842" t="s">
        <v>702</v>
      </c>
    </row>
    <row r="843" spans="1:26" x14ac:dyDescent="0.35">
      <c r="A843" t="s">
        <v>0</v>
      </c>
      <c r="B843">
        <v>2020</v>
      </c>
      <c r="C843">
        <v>2</v>
      </c>
      <c r="D843" s="26" t="s">
        <v>314</v>
      </c>
      <c r="E843" s="26" t="s">
        <v>325</v>
      </c>
      <c r="F843" s="27">
        <v>43707</v>
      </c>
      <c r="G843" s="27">
        <v>43713</v>
      </c>
      <c r="H843" s="27">
        <v>138</v>
      </c>
      <c r="I843" s="27" t="s">
        <v>1</v>
      </c>
      <c r="J843" s="26" t="s">
        <v>57</v>
      </c>
      <c r="K843" s="39" t="s">
        <v>11</v>
      </c>
      <c r="L843" t="s">
        <v>311</v>
      </c>
      <c r="N843" t="s">
        <v>195</v>
      </c>
      <c r="O843" t="s">
        <v>0</v>
      </c>
      <c r="P843" t="s">
        <v>158</v>
      </c>
      <c r="Q843" t="s">
        <v>637</v>
      </c>
      <c r="V843" s="1">
        <v>1354.16</v>
      </c>
      <c r="X843" s="25" t="s">
        <v>326</v>
      </c>
      <c r="Y843" t="s">
        <v>702</v>
      </c>
      <c r="Z843" t="s">
        <v>702</v>
      </c>
    </row>
    <row r="844" spans="1:26" x14ac:dyDescent="0.35">
      <c r="A844" t="s">
        <v>0</v>
      </c>
      <c r="B844">
        <v>2020</v>
      </c>
      <c r="C844">
        <v>2</v>
      </c>
      <c r="D844" s="26" t="s">
        <v>314</v>
      </c>
      <c r="E844" s="26" t="s">
        <v>325</v>
      </c>
      <c r="F844" s="27">
        <v>43707</v>
      </c>
      <c r="G844" s="27">
        <v>43713</v>
      </c>
      <c r="H844" s="27">
        <v>139</v>
      </c>
      <c r="I844" s="27" t="s">
        <v>1</v>
      </c>
      <c r="J844" s="26" t="s">
        <v>57</v>
      </c>
      <c r="K844" s="39" t="s">
        <v>7</v>
      </c>
      <c r="L844" t="s">
        <v>311</v>
      </c>
      <c r="N844" t="s">
        <v>195</v>
      </c>
      <c r="O844" t="s">
        <v>0</v>
      </c>
      <c r="P844" t="s">
        <v>158</v>
      </c>
      <c r="Q844" t="s">
        <v>637</v>
      </c>
      <c r="V844" s="1">
        <v>15.84</v>
      </c>
      <c r="X844" s="25" t="s">
        <v>326</v>
      </c>
      <c r="Y844" t="s">
        <v>702</v>
      </c>
      <c r="Z844" t="s">
        <v>702</v>
      </c>
    </row>
    <row r="845" spans="1:26" x14ac:dyDescent="0.35">
      <c r="A845" t="s">
        <v>0</v>
      </c>
      <c r="B845">
        <v>2020</v>
      </c>
      <c r="C845">
        <v>2</v>
      </c>
      <c r="D845" s="26" t="s">
        <v>314</v>
      </c>
      <c r="E845" s="26" t="s">
        <v>325</v>
      </c>
      <c r="F845" s="27">
        <v>43707</v>
      </c>
      <c r="G845" s="27">
        <v>43713</v>
      </c>
      <c r="H845" s="27">
        <v>140</v>
      </c>
      <c r="I845" s="27" t="s">
        <v>1</v>
      </c>
      <c r="J845" s="26" t="s">
        <v>57</v>
      </c>
      <c r="K845" s="39" t="s">
        <v>3</v>
      </c>
      <c r="L845" t="s">
        <v>311</v>
      </c>
      <c r="N845" t="s">
        <v>195</v>
      </c>
      <c r="O845" t="s">
        <v>0</v>
      </c>
      <c r="P845" t="s">
        <v>158</v>
      </c>
      <c r="Q845" t="s">
        <v>637</v>
      </c>
      <c r="V845" s="1">
        <v>169.54</v>
      </c>
      <c r="X845" s="25" t="s">
        <v>326</v>
      </c>
      <c r="Y845" t="s">
        <v>702</v>
      </c>
      <c r="Z845" t="s">
        <v>702</v>
      </c>
    </row>
    <row r="846" spans="1:26" x14ac:dyDescent="0.35">
      <c r="A846" t="s">
        <v>0</v>
      </c>
      <c r="B846">
        <v>2020</v>
      </c>
      <c r="C846">
        <v>2</v>
      </c>
      <c r="D846" s="26" t="s">
        <v>314</v>
      </c>
      <c r="E846" s="26" t="s">
        <v>325</v>
      </c>
      <c r="F846" s="27">
        <v>43707</v>
      </c>
      <c r="G846" s="27">
        <v>43713</v>
      </c>
      <c r="H846" s="27">
        <v>141</v>
      </c>
      <c r="I846" s="27" t="s">
        <v>1</v>
      </c>
      <c r="J846" s="26" t="s">
        <v>57</v>
      </c>
      <c r="K846" s="39" t="s">
        <v>4</v>
      </c>
      <c r="L846" t="s">
        <v>311</v>
      </c>
      <c r="N846" t="s">
        <v>195</v>
      </c>
      <c r="O846" t="s">
        <v>0</v>
      </c>
      <c r="P846" t="s">
        <v>158</v>
      </c>
      <c r="Q846" t="s">
        <v>637</v>
      </c>
      <c r="V846" s="1">
        <v>95.43</v>
      </c>
      <c r="X846" s="25" t="s">
        <v>326</v>
      </c>
      <c r="Y846" t="s">
        <v>702</v>
      </c>
      <c r="Z846" t="s">
        <v>702</v>
      </c>
    </row>
    <row r="847" spans="1:26" x14ac:dyDescent="0.35">
      <c r="A847" t="s">
        <v>0</v>
      </c>
      <c r="B847">
        <v>2020</v>
      </c>
      <c r="C847">
        <v>2</v>
      </c>
      <c r="D847" s="26" t="s">
        <v>314</v>
      </c>
      <c r="E847" s="26" t="s">
        <v>325</v>
      </c>
      <c r="F847" s="27">
        <v>43707</v>
      </c>
      <c r="G847" s="27">
        <v>43713</v>
      </c>
      <c r="H847" s="27">
        <v>142</v>
      </c>
      <c r="I847" s="27" t="s">
        <v>1</v>
      </c>
      <c r="J847" s="26" t="s">
        <v>57</v>
      </c>
      <c r="K847" s="39" t="s">
        <v>5</v>
      </c>
      <c r="L847" t="s">
        <v>311</v>
      </c>
      <c r="N847" t="s">
        <v>195</v>
      </c>
      <c r="O847" t="s">
        <v>0</v>
      </c>
      <c r="P847" t="s">
        <v>158</v>
      </c>
      <c r="Q847" t="s">
        <v>637</v>
      </c>
      <c r="V847" s="1">
        <v>17.739999999999998</v>
      </c>
      <c r="X847" s="25" t="s">
        <v>326</v>
      </c>
      <c r="Y847" t="s">
        <v>702</v>
      </c>
      <c r="Z847" t="s">
        <v>702</v>
      </c>
    </row>
    <row r="848" spans="1:26" x14ac:dyDescent="0.35">
      <c r="A848" t="s">
        <v>0</v>
      </c>
      <c r="B848">
        <v>2020</v>
      </c>
      <c r="C848">
        <v>2</v>
      </c>
      <c r="D848" s="26" t="s">
        <v>314</v>
      </c>
      <c r="E848" s="26" t="s">
        <v>325</v>
      </c>
      <c r="F848" s="27">
        <v>43707</v>
      </c>
      <c r="G848" s="27">
        <v>43713</v>
      </c>
      <c r="H848" s="27">
        <v>143</v>
      </c>
      <c r="I848" s="27" t="s">
        <v>1</v>
      </c>
      <c r="J848" s="26" t="s">
        <v>57</v>
      </c>
      <c r="K848" s="39" t="s">
        <v>6</v>
      </c>
      <c r="L848" t="s">
        <v>311</v>
      </c>
      <c r="N848" t="s">
        <v>195</v>
      </c>
      <c r="O848" t="s">
        <v>0</v>
      </c>
      <c r="P848" t="s">
        <v>158</v>
      </c>
      <c r="Q848" t="s">
        <v>637</v>
      </c>
      <c r="V848" s="1">
        <v>450.5</v>
      </c>
      <c r="X848" s="25" t="s">
        <v>326</v>
      </c>
      <c r="Y848" t="s">
        <v>702</v>
      </c>
      <c r="Z848" t="s">
        <v>702</v>
      </c>
    </row>
    <row r="849" spans="1:26" x14ac:dyDescent="0.35">
      <c r="A849" t="s">
        <v>0</v>
      </c>
      <c r="B849">
        <v>2020</v>
      </c>
      <c r="C849">
        <v>2</v>
      </c>
      <c r="D849" s="26" t="s">
        <v>314</v>
      </c>
      <c r="E849" s="26" t="s">
        <v>325</v>
      </c>
      <c r="F849" s="27">
        <v>43707</v>
      </c>
      <c r="G849" s="27">
        <v>43713</v>
      </c>
      <c r="H849" s="27">
        <v>144</v>
      </c>
      <c r="I849" s="27" t="s">
        <v>1</v>
      </c>
      <c r="J849" s="26" t="s">
        <v>57</v>
      </c>
      <c r="K849" s="39" t="s">
        <v>8</v>
      </c>
      <c r="L849" t="s">
        <v>311</v>
      </c>
      <c r="N849" t="s">
        <v>195</v>
      </c>
      <c r="O849" t="s">
        <v>0</v>
      </c>
      <c r="P849" t="s">
        <v>158</v>
      </c>
      <c r="Q849" t="s">
        <v>637</v>
      </c>
      <c r="V849" s="1">
        <v>8.39</v>
      </c>
      <c r="X849" s="25" t="s">
        <v>326</v>
      </c>
      <c r="Y849" t="s">
        <v>702</v>
      </c>
      <c r="Z849" t="s">
        <v>702</v>
      </c>
    </row>
    <row r="850" spans="1:26" x14ac:dyDescent="0.35">
      <c r="A850" t="s">
        <v>0</v>
      </c>
      <c r="B850">
        <v>2020</v>
      </c>
      <c r="C850">
        <v>2</v>
      </c>
      <c r="D850" s="26" t="s">
        <v>314</v>
      </c>
      <c r="E850" s="26" t="s">
        <v>325</v>
      </c>
      <c r="F850" s="27">
        <v>43707</v>
      </c>
      <c r="G850" s="27">
        <v>43713</v>
      </c>
      <c r="H850" s="27">
        <v>145</v>
      </c>
      <c r="I850" s="27" t="s">
        <v>1</v>
      </c>
      <c r="J850" s="26" t="s">
        <v>57</v>
      </c>
      <c r="K850" s="39" t="s">
        <v>10</v>
      </c>
      <c r="L850" t="s">
        <v>311</v>
      </c>
      <c r="N850" t="s">
        <v>195</v>
      </c>
      <c r="O850" t="s">
        <v>0</v>
      </c>
      <c r="P850" t="s">
        <v>158</v>
      </c>
      <c r="Q850" t="s">
        <v>637</v>
      </c>
      <c r="V850" s="1">
        <v>13.54</v>
      </c>
      <c r="X850" s="25" t="s">
        <v>326</v>
      </c>
      <c r="Y850" t="s">
        <v>702</v>
      </c>
      <c r="Z850" t="s">
        <v>702</v>
      </c>
    </row>
    <row r="851" spans="1:26" x14ac:dyDescent="0.35">
      <c r="A851" t="s">
        <v>0</v>
      </c>
      <c r="B851">
        <v>2020</v>
      </c>
      <c r="C851">
        <v>2</v>
      </c>
      <c r="D851" s="26" t="s">
        <v>314</v>
      </c>
      <c r="E851" s="26" t="s">
        <v>325</v>
      </c>
      <c r="F851" s="27">
        <v>43707</v>
      </c>
      <c r="G851" s="27">
        <v>43713</v>
      </c>
      <c r="H851" s="27">
        <v>476</v>
      </c>
      <c r="I851" s="27" t="s">
        <v>26</v>
      </c>
      <c r="K851" s="39" t="s">
        <v>12</v>
      </c>
      <c r="L851" t="s">
        <v>322</v>
      </c>
      <c r="P851" t="s">
        <v>158</v>
      </c>
      <c r="V851" s="1">
        <v>-2125.17</v>
      </c>
      <c r="X851" s="25" t="s">
        <v>13</v>
      </c>
      <c r="Y851" t="s">
        <v>702</v>
      </c>
      <c r="Z851" t="s">
        <v>702</v>
      </c>
    </row>
    <row r="852" spans="1:26" x14ac:dyDescent="0.35">
      <c r="A852" t="s">
        <v>0</v>
      </c>
      <c r="B852">
        <v>2020</v>
      </c>
      <c r="C852">
        <v>2</v>
      </c>
      <c r="D852" s="26" t="s">
        <v>314</v>
      </c>
      <c r="E852" s="26" t="s">
        <v>325</v>
      </c>
      <c r="F852" s="27">
        <v>43707</v>
      </c>
      <c r="G852" s="27">
        <v>43713</v>
      </c>
      <c r="H852" s="27">
        <v>478</v>
      </c>
      <c r="I852" s="27" t="s">
        <v>1</v>
      </c>
      <c r="K852" s="39" t="s">
        <v>12</v>
      </c>
      <c r="L852" t="s">
        <v>322</v>
      </c>
      <c r="P852" t="s">
        <v>158</v>
      </c>
      <c r="V852" s="1">
        <v>-2125.14</v>
      </c>
      <c r="X852" s="25" t="s">
        <v>13</v>
      </c>
      <c r="Y852" t="s">
        <v>702</v>
      </c>
      <c r="Z852" t="s">
        <v>702</v>
      </c>
    </row>
    <row r="853" spans="1:26" x14ac:dyDescent="0.35">
      <c r="A853" t="s">
        <v>0</v>
      </c>
      <c r="B853">
        <v>2020</v>
      </c>
      <c r="C853">
        <v>2</v>
      </c>
      <c r="D853" s="26" t="s">
        <v>310</v>
      </c>
      <c r="E853" s="26" t="s">
        <v>339</v>
      </c>
      <c r="F853" s="27">
        <v>43707</v>
      </c>
      <c r="G853" s="27">
        <v>43713</v>
      </c>
      <c r="H853" s="27">
        <v>3</v>
      </c>
      <c r="I853" s="27" t="s">
        <v>26</v>
      </c>
      <c r="J853" s="26" t="s">
        <v>57</v>
      </c>
      <c r="K853" s="39" t="s">
        <v>162</v>
      </c>
      <c r="L853" t="s">
        <v>319</v>
      </c>
      <c r="O853" t="s">
        <v>0</v>
      </c>
      <c r="P853" t="s">
        <v>158</v>
      </c>
      <c r="Q853" t="s">
        <v>637</v>
      </c>
      <c r="V853" s="1">
        <v>405.98</v>
      </c>
      <c r="X853" s="25" t="s">
        <v>340</v>
      </c>
      <c r="Y853" t="s">
        <v>702</v>
      </c>
      <c r="Z853" t="s">
        <v>702</v>
      </c>
    </row>
    <row r="854" spans="1:26" x14ac:dyDescent="0.35">
      <c r="A854" t="s">
        <v>0</v>
      </c>
      <c r="B854">
        <v>2020</v>
      </c>
      <c r="C854">
        <v>2</v>
      </c>
      <c r="D854" s="26" t="s">
        <v>310</v>
      </c>
      <c r="E854" s="26" t="s">
        <v>339</v>
      </c>
      <c r="F854" s="27">
        <v>43707</v>
      </c>
      <c r="G854" s="27">
        <v>43713</v>
      </c>
      <c r="H854" s="27">
        <v>4</v>
      </c>
      <c r="I854" s="27" t="s">
        <v>26</v>
      </c>
      <c r="J854" s="26" t="s">
        <v>57</v>
      </c>
      <c r="K854" s="39" t="s">
        <v>4</v>
      </c>
      <c r="L854" t="s">
        <v>319</v>
      </c>
      <c r="O854" t="s">
        <v>0</v>
      </c>
      <c r="P854" t="s">
        <v>158</v>
      </c>
      <c r="Q854" t="s">
        <v>637</v>
      </c>
      <c r="V854" s="1">
        <v>30.63</v>
      </c>
      <c r="X854" s="25" t="s">
        <v>340</v>
      </c>
      <c r="Y854" t="s">
        <v>702</v>
      </c>
      <c r="Z854" t="s">
        <v>702</v>
      </c>
    </row>
    <row r="855" spans="1:26" x14ac:dyDescent="0.35">
      <c r="A855" t="s">
        <v>0</v>
      </c>
      <c r="B855">
        <v>2020</v>
      </c>
      <c r="C855">
        <v>2</v>
      </c>
      <c r="D855" s="26" t="s">
        <v>310</v>
      </c>
      <c r="E855" s="26" t="s">
        <v>339</v>
      </c>
      <c r="F855" s="27">
        <v>43707</v>
      </c>
      <c r="G855" s="27">
        <v>43713</v>
      </c>
      <c r="H855" s="27">
        <v>5</v>
      </c>
      <c r="I855" s="27" t="s">
        <v>1</v>
      </c>
      <c r="J855" s="26" t="s">
        <v>57</v>
      </c>
      <c r="K855" s="39" t="s">
        <v>162</v>
      </c>
      <c r="L855" t="s">
        <v>319</v>
      </c>
      <c r="O855" t="s">
        <v>0</v>
      </c>
      <c r="P855" t="s">
        <v>158</v>
      </c>
      <c r="Q855" t="s">
        <v>637</v>
      </c>
      <c r="V855" s="1">
        <v>405.98</v>
      </c>
      <c r="X855" s="25" t="s">
        <v>340</v>
      </c>
      <c r="Y855" t="s">
        <v>702</v>
      </c>
      <c r="Z855" t="s">
        <v>702</v>
      </c>
    </row>
    <row r="856" spans="1:26" x14ac:dyDescent="0.35">
      <c r="A856" t="s">
        <v>0</v>
      </c>
      <c r="B856">
        <v>2020</v>
      </c>
      <c r="C856">
        <v>2</v>
      </c>
      <c r="D856" s="26" t="s">
        <v>310</v>
      </c>
      <c r="E856" s="26" t="s">
        <v>339</v>
      </c>
      <c r="F856" s="27">
        <v>43707</v>
      </c>
      <c r="G856" s="27">
        <v>43713</v>
      </c>
      <c r="H856" s="27">
        <v>6</v>
      </c>
      <c r="I856" s="27" t="s">
        <v>1</v>
      </c>
      <c r="J856" s="26" t="s">
        <v>57</v>
      </c>
      <c r="K856" s="39" t="s">
        <v>4</v>
      </c>
      <c r="L856" t="s">
        <v>319</v>
      </c>
      <c r="O856" t="s">
        <v>0</v>
      </c>
      <c r="P856" t="s">
        <v>158</v>
      </c>
      <c r="Q856" t="s">
        <v>637</v>
      </c>
      <c r="V856" s="1">
        <v>30.63</v>
      </c>
      <c r="X856" s="25" t="s">
        <v>340</v>
      </c>
      <c r="Y856" t="s">
        <v>702</v>
      </c>
      <c r="Z856" t="s">
        <v>702</v>
      </c>
    </row>
    <row r="857" spans="1:26" x14ac:dyDescent="0.35">
      <c r="A857" t="s">
        <v>0</v>
      </c>
      <c r="B857">
        <v>2020</v>
      </c>
      <c r="C857">
        <v>2</v>
      </c>
      <c r="D857" s="26" t="s">
        <v>310</v>
      </c>
      <c r="E857" s="26" t="s">
        <v>339</v>
      </c>
      <c r="F857" s="27">
        <v>43707</v>
      </c>
      <c r="G857" s="27">
        <v>43713</v>
      </c>
      <c r="H857" s="27">
        <v>10</v>
      </c>
      <c r="I857" s="27" t="s">
        <v>26</v>
      </c>
      <c r="K857" s="39" t="s">
        <v>12</v>
      </c>
      <c r="L857" t="s">
        <v>322</v>
      </c>
      <c r="P857" t="s">
        <v>158</v>
      </c>
      <c r="V857" s="1">
        <v>-436.61</v>
      </c>
      <c r="X857" s="25" t="s">
        <v>13</v>
      </c>
      <c r="Y857" t="s">
        <v>702</v>
      </c>
      <c r="Z857" t="s">
        <v>702</v>
      </c>
    </row>
    <row r="858" spans="1:26" x14ac:dyDescent="0.35">
      <c r="A858" t="s">
        <v>0</v>
      </c>
      <c r="B858">
        <v>2020</v>
      </c>
      <c r="C858">
        <v>2</v>
      </c>
      <c r="D858" s="26" t="s">
        <v>310</v>
      </c>
      <c r="E858" s="26" t="s">
        <v>339</v>
      </c>
      <c r="F858" s="27">
        <v>43707</v>
      </c>
      <c r="G858" s="27">
        <v>43713</v>
      </c>
      <c r="H858" s="27">
        <v>12</v>
      </c>
      <c r="I858" s="27" t="s">
        <v>1</v>
      </c>
      <c r="K858" s="39" t="s">
        <v>12</v>
      </c>
      <c r="L858" t="s">
        <v>322</v>
      </c>
      <c r="P858" t="s">
        <v>158</v>
      </c>
      <c r="V858" s="1">
        <v>-436.61</v>
      </c>
      <c r="X858" s="25" t="s">
        <v>13</v>
      </c>
      <c r="Y858" t="s">
        <v>702</v>
      </c>
      <c r="Z858" t="s">
        <v>702</v>
      </c>
    </row>
    <row r="859" spans="1:26" x14ac:dyDescent="0.35">
      <c r="A859" t="s">
        <v>0</v>
      </c>
      <c r="B859">
        <v>2020</v>
      </c>
      <c r="C859">
        <v>2</v>
      </c>
      <c r="D859" s="26" t="s">
        <v>314</v>
      </c>
      <c r="E859" s="26" t="s">
        <v>317</v>
      </c>
      <c r="F859" s="27">
        <v>43708</v>
      </c>
      <c r="G859" s="27">
        <v>43713</v>
      </c>
      <c r="H859" s="27">
        <v>135</v>
      </c>
      <c r="I859" s="27" t="s">
        <v>26</v>
      </c>
      <c r="J859" s="26" t="s">
        <v>57</v>
      </c>
      <c r="K859" s="39" t="s">
        <v>11</v>
      </c>
      <c r="L859" t="s">
        <v>311</v>
      </c>
      <c r="N859" t="s">
        <v>195</v>
      </c>
      <c r="O859" t="s">
        <v>0</v>
      </c>
      <c r="P859" t="s">
        <v>158</v>
      </c>
      <c r="Q859" t="s">
        <v>637</v>
      </c>
      <c r="V859" s="1">
        <v>1354.17</v>
      </c>
      <c r="X859" s="25" t="s">
        <v>318</v>
      </c>
      <c r="Y859" t="s">
        <v>702</v>
      </c>
      <c r="Z859" t="s">
        <v>702</v>
      </c>
    </row>
    <row r="860" spans="1:26" x14ac:dyDescent="0.35">
      <c r="A860" t="s">
        <v>0</v>
      </c>
      <c r="B860">
        <v>2020</v>
      </c>
      <c r="C860">
        <v>2</v>
      </c>
      <c r="D860" s="26" t="s">
        <v>314</v>
      </c>
      <c r="E860" s="26" t="s">
        <v>317</v>
      </c>
      <c r="F860" s="27">
        <v>43708</v>
      </c>
      <c r="G860" s="27">
        <v>43713</v>
      </c>
      <c r="H860" s="27">
        <v>136</v>
      </c>
      <c r="I860" s="27" t="s">
        <v>26</v>
      </c>
      <c r="J860" s="26" t="s">
        <v>57</v>
      </c>
      <c r="K860" s="39" t="s">
        <v>7</v>
      </c>
      <c r="L860" t="s">
        <v>311</v>
      </c>
      <c r="N860" t="s">
        <v>195</v>
      </c>
      <c r="O860" t="s">
        <v>0</v>
      </c>
      <c r="P860" t="s">
        <v>158</v>
      </c>
      <c r="Q860" t="s">
        <v>637</v>
      </c>
      <c r="V860" s="1">
        <v>15.85</v>
      </c>
      <c r="X860" s="25" t="s">
        <v>318</v>
      </c>
      <c r="Y860" t="s">
        <v>702</v>
      </c>
      <c r="Z860" t="s">
        <v>702</v>
      </c>
    </row>
    <row r="861" spans="1:26" x14ac:dyDescent="0.35">
      <c r="A861" t="s">
        <v>0</v>
      </c>
      <c r="B861">
        <v>2020</v>
      </c>
      <c r="C861">
        <v>2</v>
      </c>
      <c r="D861" s="26" t="s">
        <v>314</v>
      </c>
      <c r="E861" s="26" t="s">
        <v>317</v>
      </c>
      <c r="F861" s="27">
        <v>43708</v>
      </c>
      <c r="G861" s="27">
        <v>43713</v>
      </c>
      <c r="H861" s="27">
        <v>137</v>
      </c>
      <c r="I861" s="27" t="s">
        <v>26</v>
      </c>
      <c r="J861" s="26" t="s">
        <v>57</v>
      </c>
      <c r="K861" s="39" t="s">
        <v>3</v>
      </c>
      <c r="L861" t="s">
        <v>311</v>
      </c>
      <c r="N861" t="s">
        <v>195</v>
      </c>
      <c r="O861" t="s">
        <v>0</v>
      </c>
      <c r="P861" t="s">
        <v>158</v>
      </c>
      <c r="Q861" t="s">
        <v>637</v>
      </c>
      <c r="V861" s="1">
        <v>169.54</v>
      </c>
      <c r="X861" s="25" t="s">
        <v>318</v>
      </c>
      <c r="Y861" t="s">
        <v>702</v>
      </c>
      <c r="Z861" t="s">
        <v>702</v>
      </c>
    </row>
    <row r="862" spans="1:26" x14ac:dyDescent="0.35">
      <c r="A862" t="s">
        <v>0</v>
      </c>
      <c r="B862">
        <v>2020</v>
      </c>
      <c r="C862">
        <v>2</v>
      </c>
      <c r="D862" s="26" t="s">
        <v>314</v>
      </c>
      <c r="E862" s="26" t="s">
        <v>317</v>
      </c>
      <c r="F862" s="27">
        <v>43708</v>
      </c>
      <c r="G862" s="27">
        <v>43713</v>
      </c>
      <c r="H862" s="27">
        <v>138</v>
      </c>
      <c r="I862" s="27" t="s">
        <v>26</v>
      </c>
      <c r="J862" s="26" t="s">
        <v>57</v>
      </c>
      <c r="K862" s="39" t="s">
        <v>4</v>
      </c>
      <c r="L862" t="s">
        <v>311</v>
      </c>
      <c r="N862" t="s">
        <v>195</v>
      </c>
      <c r="O862" t="s">
        <v>0</v>
      </c>
      <c r="P862" t="s">
        <v>158</v>
      </c>
      <c r="Q862" t="s">
        <v>637</v>
      </c>
      <c r="V862" s="1">
        <v>95.89</v>
      </c>
      <c r="X862" s="25" t="s">
        <v>318</v>
      </c>
      <c r="Y862" t="s">
        <v>702</v>
      </c>
      <c r="Z862" t="s">
        <v>702</v>
      </c>
    </row>
    <row r="863" spans="1:26" x14ac:dyDescent="0.35">
      <c r="A863" t="s">
        <v>0</v>
      </c>
      <c r="B863">
        <v>2020</v>
      </c>
      <c r="C863">
        <v>2</v>
      </c>
      <c r="D863" s="26" t="s">
        <v>314</v>
      </c>
      <c r="E863" s="26" t="s">
        <v>317</v>
      </c>
      <c r="F863" s="27">
        <v>43708</v>
      </c>
      <c r="G863" s="27">
        <v>43713</v>
      </c>
      <c r="H863" s="27">
        <v>139</v>
      </c>
      <c r="I863" s="27" t="s">
        <v>26</v>
      </c>
      <c r="J863" s="26" t="s">
        <v>57</v>
      </c>
      <c r="K863" s="39" t="s">
        <v>5</v>
      </c>
      <c r="L863" t="s">
        <v>311</v>
      </c>
      <c r="N863" t="s">
        <v>195</v>
      </c>
      <c r="O863" t="s">
        <v>0</v>
      </c>
      <c r="P863" t="s">
        <v>158</v>
      </c>
      <c r="Q863" t="s">
        <v>637</v>
      </c>
      <c r="V863" s="1">
        <v>17.739999999999998</v>
      </c>
      <c r="X863" s="25" t="s">
        <v>318</v>
      </c>
      <c r="Y863" t="s">
        <v>702</v>
      </c>
      <c r="Z863" t="s">
        <v>702</v>
      </c>
    </row>
    <row r="864" spans="1:26" x14ac:dyDescent="0.35">
      <c r="A864" t="s">
        <v>0</v>
      </c>
      <c r="B864">
        <v>2020</v>
      </c>
      <c r="C864">
        <v>2</v>
      </c>
      <c r="D864" s="26" t="s">
        <v>314</v>
      </c>
      <c r="E864" s="26" t="s">
        <v>317</v>
      </c>
      <c r="F864" s="27">
        <v>43708</v>
      </c>
      <c r="G864" s="27">
        <v>43713</v>
      </c>
      <c r="H864" s="27">
        <v>140</v>
      </c>
      <c r="I864" s="27" t="s">
        <v>26</v>
      </c>
      <c r="J864" s="26" t="s">
        <v>57</v>
      </c>
      <c r="K864" s="39" t="s">
        <v>6</v>
      </c>
      <c r="L864" t="s">
        <v>311</v>
      </c>
      <c r="N864" t="s">
        <v>195</v>
      </c>
      <c r="O864" t="s">
        <v>0</v>
      </c>
      <c r="P864" t="s">
        <v>158</v>
      </c>
      <c r="Q864" t="s">
        <v>637</v>
      </c>
      <c r="V864" s="1">
        <v>450.5</v>
      </c>
      <c r="X864" s="25" t="s">
        <v>318</v>
      </c>
      <c r="Y864" t="s">
        <v>702</v>
      </c>
      <c r="Z864" t="s">
        <v>702</v>
      </c>
    </row>
    <row r="865" spans="1:26" x14ac:dyDescent="0.35">
      <c r="A865" t="s">
        <v>0</v>
      </c>
      <c r="B865">
        <v>2020</v>
      </c>
      <c r="C865">
        <v>2</v>
      </c>
      <c r="D865" s="26" t="s">
        <v>314</v>
      </c>
      <c r="E865" s="26" t="s">
        <v>317</v>
      </c>
      <c r="F865" s="27">
        <v>43708</v>
      </c>
      <c r="G865" s="27">
        <v>43713</v>
      </c>
      <c r="H865" s="27">
        <v>141</v>
      </c>
      <c r="I865" s="27" t="s">
        <v>26</v>
      </c>
      <c r="J865" s="26" t="s">
        <v>57</v>
      </c>
      <c r="K865" s="39" t="s">
        <v>8</v>
      </c>
      <c r="L865" t="s">
        <v>311</v>
      </c>
      <c r="N865" t="s">
        <v>195</v>
      </c>
      <c r="O865" t="s">
        <v>0</v>
      </c>
      <c r="P865" t="s">
        <v>158</v>
      </c>
      <c r="Q865" t="s">
        <v>637</v>
      </c>
      <c r="V865" s="1">
        <v>8.4</v>
      </c>
      <c r="X865" s="25" t="s">
        <v>318</v>
      </c>
      <c r="Y865" t="s">
        <v>702</v>
      </c>
      <c r="Z865" t="s">
        <v>702</v>
      </c>
    </row>
    <row r="866" spans="1:26" x14ac:dyDescent="0.35">
      <c r="A866" t="s">
        <v>0</v>
      </c>
      <c r="B866">
        <v>2020</v>
      </c>
      <c r="C866">
        <v>2</v>
      </c>
      <c r="D866" s="26" t="s">
        <v>314</v>
      </c>
      <c r="E866" s="26" t="s">
        <v>317</v>
      </c>
      <c r="F866" s="27">
        <v>43708</v>
      </c>
      <c r="G866" s="27">
        <v>43713</v>
      </c>
      <c r="H866" s="27">
        <v>142</v>
      </c>
      <c r="I866" s="27" t="s">
        <v>26</v>
      </c>
      <c r="J866" s="26" t="s">
        <v>57</v>
      </c>
      <c r="K866" s="39" t="s">
        <v>10</v>
      </c>
      <c r="L866" t="s">
        <v>311</v>
      </c>
      <c r="N866" t="s">
        <v>195</v>
      </c>
      <c r="O866" t="s">
        <v>0</v>
      </c>
      <c r="P866" t="s">
        <v>158</v>
      </c>
      <c r="Q866" t="s">
        <v>637</v>
      </c>
      <c r="V866" s="1">
        <v>13.54</v>
      </c>
      <c r="X866" s="25" t="s">
        <v>318</v>
      </c>
      <c r="Y866" t="s">
        <v>702</v>
      </c>
      <c r="Z866" t="s">
        <v>702</v>
      </c>
    </row>
    <row r="867" spans="1:26" x14ac:dyDescent="0.35">
      <c r="A867" t="s">
        <v>0</v>
      </c>
      <c r="B867">
        <v>2020</v>
      </c>
      <c r="C867">
        <v>2</v>
      </c>
      <c r="D867" s="26" t="s">
        <v>314</v>
      </c>
      <c r="E867" s="26" t="s">
        <v>317</v>
      </c>
      <c r="F867" s="27">
        <v>43708</v>
      </c>
      <c r="G867" s="27">
        <v>43713</v>
      </c>
      <c r="H867" s="27">
        <v>143</v>
      </c>
      <c r="I867" s="27" t="s">
        <v>1</v>
      </c>
      <c r="J867" s="26" t="s">
        <v>57</v>
      </c>
      <c r="K867" s="39" t="s">
        <v>11</v>
      </c>
      <c r="L867" t="s">
        <v>311</v>
      </c>
      <c r="N867" t="s">
        <v>195</v>
      </c>
      <c r="O867" t="s">
        <v>0</v>
      </c>
      <c r="P867" t="s">
        <v>158</v>
      </c>
      <c r="Q867" t="s">
        <v>637</v>
      </c>
      <c r="V867" s="1">
        <v>1354.16</v>
      </c>
      <c r="X867" s="25" t="s">
        <v>318</v>
      </c>
      <c r="Y867" t="s">
        <v>702</v>
      </c>
      <c r="Z867" t="s">
        <v>702</v>
      </c>
    </row>
    <row r="868" spans="1:26" x14ac:dyDescent="0.35">
      <c r="A868" t="s">
        <v>0</v>
      </c>
      <c r="B868">
        <v>2020</v>
      </c>
      <c r="C868">
        <v>2</v>
      </c>
      <c r="D868" s="26" t="s">
        <v>314</v>
      </c>
      <c r="E868" s="26" t="s">
        <v>317</v>
      </c>
      <c r="F868" s="27">
        <v>43708</v>
      </c>
      <c r="G868" s="27">
        <v>43713</v>
      </c>
      <c r="H868" s="27">
        <v>144</v>
      </c>
      <c r="I868" s="27" t="s">
        <v>1</v>
      </c>
      <c r="J868" s="26" t="s">
        <v>57</v>
      </c>
      <c r="K868" s="39" t="s">
        <v>7</v>
      </c>
      <c r="L868" t="s">
        <v>311</v>
      </c>
      <c r="N868" t="s">
        <v>195</v>
      </c>
      <c r="O868" t="s">
        <v>0</v>
      </c>
      <c r="P868" t="s">
        <v>158</v>
      </c>
      <c r="Q868" t="s">
        <v>637</v>
      </c>
      <c r="V868" s="1">
        <v>15.84</v>
      </c>
      <c r="X868" s="25" t="s">
        <v>318</v>
      </c>
      <c r="Y868" t="s">
        <v>702</v>
      </c>
      <c r="Z868" t="s">
        <v>702</v>
      </c>
    </row>
    <row r="869" spans="1:26" x14ac:dyDescent="0.35">
      <c r="A869" t="s">
        <v>0</v>
      </c>
      <c r="B869">
        <v>2020</v>
      </c>
      <c r="C869">
        <v>2</v>
      </c>
      <c r="D869" s="26" t="s">
        <v>314</v>
      </c>
      <c r="E869" s="26" t="s">
        <v>317</v>
      </c>
      <c r="F869" s="27">
        <v>43708</v>
      </c>
      <c r="G869" s="27">
        <v>43713</v>
      </c>
      <c r="H869" s="27">
        <v>145</v>
      </c>
      <c r="I869" s="27" t="s">
        <v>1</v>
      </c>
      <c r="J869" s="26" t="s">
        <v>57</v>
      </c>
      <c r="K869" s="39" t="s">
        <v>3</v>
      </c>
      <c r="L869" t="s">
        <v>311</v>
      </c>
      <c r="N869" t="s">
        <v>195</v>
      </c>
      <c r="O869" t="s">
        <v>0</v>
      </c>
      <c r="P869" t="s">
        <v>158</v>
      </c>
      <c r="Q869" t="s">
        <v>637</v>
      </c>
      <c r="V869" s="1">
        <v>169.54</v>
      </c>
      <c r="X869" s="25" t="s">
        <v>318</v>
      </c>
      <c r="Y869" t="s">
        <v>702</v>
      </c>
      <c r="Z869" t="s">
        <v>702</v>
      </c>
    </row>
    <row r="870" spans="1:26" x14ac:dyDescent="0.35">
      <c r="A870" t="s">
        <v>0</v>
      </c>
      <c r="B870">
        <v>2020</v>
      </c>
      <c r="C870">
        <v>2</v>
      </c>
      <c r="D870" s="26" t="s">
        <v>314</v>
      </c>
      <c r="E870" s="26" t="s">
        <v>317</v>
      </c>
      <c r="F870" s="27">
        <v>43708</v>
      </c>
      <c r="G870" s="27">
        <v>43713</v>
      </c>
      <c r="H870" s="27">
        <v>146</v>
      </c>
      <c r="I870" s="27" t="s">
        <v>1</v>
      </c>
      <c r="J870" s="26" t="s">
        <v>57</v>
      </c>
      <c r="K870" s="39" t="s">
        <v>4</v>
      </c>
      <c r="L870" t="s">
        <v>311</v>
      </c>
      <c r="N870" t="s">
        <v>195</v>
      </c>
      <c r="O870" t="s">
        <v>0</v>
      </c>
      <c r="P870" t="s">
        <v>158</v>
      </c>
      <c r="Q870" t="s">
        <v>637</v>
      </c>
      <c r="V870" s="1">
        <v>95.89</v>
      </c>
      <c r="X870" s="25" t="s">
        <v>318</v>
      </c>
      <c r="Y870" t="s">
        <v>702</v>
      </c>
      <c r="Z870" t="s">
        <v>702</v>
      </c>
    </row>
    <row r="871" spans="1:26" x14ac:dyDescent="0.35">
      <c r="A871" t="s">
        <v>0</v>
      </c>
      <c r="B871">
        <v>2020</v>
      </c>
      <c r="C871">
        <v>2</v>
      </c>
      <c r="D871" s="26" t="s">
        <v>314</v>
      </c>
      <c r="E871" s="26" t="s">
        <v>317</v>
      </c>
      <c r="F871" s="27">
        <v>43708</v>
      </c>
      <c r="G871" s="27">
        <v>43713</v>
      </c>
      <c r="H871" s="27">
        <v>147</v>
      </c>
      <c r="I871" s="27" t="s">
        <v>1</v>
      </c>
      <c r="J871" s="26" t="s">
        <v>57</v>
      </c>
      <c r="K871" s="39" t="s">
        <v>5</v>
      </c>
      <c r="L871" t="s">
        <v>311</v>
      </c>
      <c r="N871" t="s">
        <v>195</v>
      </c>
      <c r="O871" t="s">
        <v>0</v>
      </c>
      <c r="P871" t="s">
        <v>158</v>
      </c>
      <c r="Q871" t="s">
        <v>637</v>
      </c>
      <c r="V871" s="1">
        <v>17.739999999999998</v>
      </c>
      <c r="X871" s="25" t="s">
        <v>318</v>
      </c>
      <c r="Y871" t="s">
        <v>702</v>
      </c>
      <c r="Z871" t="s">
        <v>702</v>
      </c>
    </row>
    <row r="872" spans="1:26" x14ac:dyDescent="0.35">
      <c r="A872" t="s">
        <v>0</v>
      </c>
      <c r="B872">
        <v>2020</v>
      </c>
      <c r="C872">
        <v>2</v>
      </c>
      <c r="D872" s="26" t="s">
        <v>314</v>
      </c>
      <c r="E872" s="26" t="s">
        <v>317</v>
      </c>
      <c r="F872" s="27">
        <v>43708</v>
      </c>
      <c r="G872" s="27">
        <v>43713</v>
      </c>
      <c r="H872" s="27">
        <v>148</v>
      </c>
      <c r="I872" s="27" t="s">
        <v>1</v>
      </c>
      <c r="J872" s="26" t="s">
        <v>57</v>
      </c>
      <c r="K872" s="39" t="s">
        <v>6</v>
      </c>
      <c r="L872" t="s">
        <v>311</v>
      </c>
      <c r="N872" t="s">
        <v>195</v>
      </c>
      <c r="O872" t="s">
        <v>0</v>
      </c>
      <c r="P872" t="s">
        <v>158</v>
      </c>
      <c r="Q872" t="s">
        <v>637</v>
      </c>
      <c r="V872" s="1">
        <v>450.5</v>
      </c>
      <c r="X872" s="25" t="s">
        <v>318</v>
      </c>
      <c r="Y872" t="s">
        <v>702</v>
      </c>
      <c r="Z872" t="s">
        <v>702</v>
      </c>
    </row>
    <row r="873" spans="1:26" x14ac:dyDescent="0.35">
      <c r="A873" t="s">
        <v>0</v>
      </c>
      <c r="B873">
        <v>2020</v>
      </c>
      <c r="C873">
        <v>2</v>
      </c>
      <c r="D873" s="26" t="s">
        <v>314</v>
      </c>
      <c r="E873" s="26" t="s">
        <v>317</v>
      </c>
      <c r="F873" s="27">
        <v>43708</v>
      </c>
      <c r="G873" s="27">
        <v>43713</v>
      </c>
      <c r="H873" s="27">
        <v>149</v>
      </c>
      <c r="I873" s="27" t="s">
        <v>1</v>
      </c>
      <c r="J873" s="26" t="s">
        <v>57</v>
      </c>
      <c r="K873" s="39" t="s">
        <v>8</v>
      </c>
      <c r="L873" t="s">
        <v>311</v>
      </c>
      <c r="N873" t="s">
        <v>195</v>
      </c>
      <c r="O873" t="s">
        <v>0</v>
      </c>
      <c r="P873" t="s">
        <v>158</v>
      </c>
      <c r="Q873" t="s">
        <v>637</v>
      </c>
      <c r="V873" s="1">
        <v>8.39</v>
      </c>
      <c r="X873" s="25" t="s">
        <v>318</v>
      </c>
      <c r="Y873" t="s">
        <v>702</v>
      </c>
      <c r="Z873" t="s">
        <v>702</v>
      </c>
    </row>
    <row r="874" spans="1:26" x14ac:dyDescent="0.35">
      <c r="A874" t="s">
        <v>0</v>
      </c>
      <c r="B874">
        <v>2020</v>
      </c>
      <c r="C874">
        <v>2</v>
      </c>
      <c r="D874" s="26" t="s">
        <v>314</v>
      </c>
      <c r="E874" s="26" t="s">
        <v>317</v>
      </c>
      <c r="F874" s="27">
        <v>43708</v>
      </c>
      <c r="G874" s="27">
        <v>43713</v>
      </c>
      <c r="H874" s="27">
        <v>150</v>
      </c>
      <c r="I874" s="27" t="s">
        <v>1</v>
      </c>
      <c r="J874" s="26" t="s">
        <v>57</v>
      </c>
      <c r="K874" s="39" t="s">
        <v>10</v>
      </c>
      <c r="L874" t="s">
        <v>311</v>
      </c>
      <c r="N874" t="s">
        <v>195</v>
      </c>
      <c r="O874" t="s">
        <v>0</v>
      </c>
      <c r="P874" t="s">
        <v>158</v>
      </c>
      <c r="Q874" t="s">
        <v>637</v>
      </c>
      <c r="V874" s="1">
        <v>13.54</v>
      </c>
      <c r="X874" s="25" t="s">
        <v>318</v>
      </c>
      <c r="Y874" t="s">
        <v>702</v>
      </c>
      <c r="Z874" t="s">
        <v>702</v>
      </c>
    </row>
    <row r="875" spans="1:26" x14ac:dyDescent="0.35">
      <c r="A875" t="s">
        <v>0</v>
      </c>
      <c r="B875">
        <v>2020</v>
      </c>
      <c r="C875">
        <v>2</v>
      </c>
      <c r="D875" s="26" t="s">
        <v>314</v>
      </c>
      <c r="E875" s="26" t="s">
        <v>317</v>
      </c>
      <c r="F875" s="27">
        <v>43708</v>
      </c>
      <c r="G875" s="27">
        <v>43713</v>
      </c>
      <c r="H875" s="27">
        <v>505</v>
      </c>
      <c r="I875" s="27" t="s">
        <v>26</v>
      </c>
      <c r="K875" s="39" t="s">
        <v>12</v>
      </c>
      <c r="L875" t="s">
        <v>322</v>
      </c>
      <c r="P875" t="s">
        <v>158</v>
      </c>
      <c r="V875" s="1">
        <v>-2125.63</v>
      </c>
      <c r="X875" s="25" t="s">
        <v>13</v>
      </c>
      <c r="Y875" t="s">
        <v>702</v>
      </c>
      <c r="Z875" t="s">
        <v>702</v>
      </c>
    </row>
    <row r="876" spans="1:26" x14ac:dyDescent="0.35">
      <c r="A876" t="s">
        <v>0</v>
      </c>
      <c r="B876">
        <v>2020</v>
      </c>
      <c r="C876">
        <v>2</v>
      </c>
      <c r="D876" s="26" t="s">
        <v>314</v>
      </c>
      <c r="E876" s="26" t="s">
        <v>317</v>
      </c>
      <c r="F876" s="27">
        <v>43708</v>
      </c>
      <c r="G876" s="27">
        <v>43713</v>
      </c>
      <c r="H876" s="27">
        <v>507</v>
      </c>
      <c r="I876" s="27" t="s">
        <v>1</v>
      </c>
      <c r="K876" s="39" t="s">
        <v>12</v>
      </c>
      <c r="L876" t="s">
        <v>322</v>
      </c>
      <c r="P876" t="s">
        <v>158</v>
      </c>
      <c r="V876" s="1">
        <v>-2125.6</v>
      </c>
      <c r="X876" s="25" t="s">
        <v>13</v>
      </c>
      <c r="Y876" t="s">
        <v>702</v>
      </c>
      <c r="Z876" t="s">
        <v>702</v>
      </c>
    </row>
    <row r="877" spans="1:26" x14ac:dyDescent="0.35">
      <c r="A877" t="s">
        <v>0</v>
      </c>
      <c r="B877">
        <v>2020</v>
      </c>
      <c r="C877">
        <v>2</v>
      </c>
      <c r="D877" s="26" t="s">
        <v>314</v>
      </c>
      <c r="E877" s="26" t="s">
        <v>315</v>
      </c>
      <c r="F877" s="27">
        <v>43708</v>
      </c>
      <c r="G877" s="27">
        <v>43713</v>
      </c>
      <c r="H877" s="27">
        <v>129</v>
      </c>
      <c r="I877" s="27" t="s">
        <v>26</v>
      </c>
      <c r="J877" s="26" t="s">
        <v>57</v>
      </c>
      <c r="K877" s="39" t="s">
        <v>11</v>
      </c>
      <c r="L877" t="s">
        <v>311</v>
      </c>
      <c r="N877" t="s">
        <v>195</v>
      </c>
      <c r="O877" t="s">
        <v>0</v>
      </c>
      <c r="P877" t="s">
        <v>158</v>
      </c>
      <c r="Q877" t="s">
        <v>637</v>
      </c>
      <c r="V877" s="1">
        <v>1354.17</v>
      </c>
      <c r="X877" s="25" t="s">
        <v>316</v>
      </c>
      <c r="Y877" t="s">
        <v>702</v>
      </c>
      <c r="Z877" t="s">
        <v>702</v>
      </c>
    </row>
    <row r="878" spans="1:26" x14ac:dyDescent="0.35">
      <c r="A878" t="s">
        <v>0</v>
      </c>
      <c r="B878">
        <v>2020</v>
      </c>
      <c r="C878">
        <v>2</v>
      </c>
      <c r="D878" s="26" t="s">
        <v>314</v>
      </c>
      <c r="E878" s="26" t="s">
        <v>315</v>
      </c>
      <c r="F878" s="27">
        <v>43708</v>
      </c>
      <c r="G878" s="27">
        <v>43713</v>
      </c>
      <c r="H878" s="27">
        <v>130</v>
      </c>
      <c r="I878" s="27" t="s">
        <v>26</v>
      </c>
      <c r="J878" s="26" t="s">
        <v>57</v>
      </c>
      <c r="K878" s="39" t="s">
        <v>7</v>
      </c>
      <c r="L878" t="s">
        <v>311</v>
      </c>
      <c r="N878" t="s">
        <v>195</v>
      </c>
      <c r="O878" t="s">
        <v>0</v>
      </c>
      <c r="P878" t="s">
        <v>158</v>
      </c>
      <c r="Q878" t="s">
        <v>637</v>
      </c>
      <c r="V878" s="1">
        <v>15.85</v>
      </c>
      <c r="X878" s="25" t="s">
        <v>316</v>
      </c>
      <c r="Y878" t="s">
        <v>702</v>
      </c>
      <c r="Z878" t="s">
        <v>702</v>
      </c>
    </row>
    <row r="879" spans="1:26" x14ac:dyDescent="0.35">
      <c r="A879" t="s">
        <v>0</v>
      </c>
      <c r="B879">
        <v>2020</v>
      </c>
      <c r="C879">
        <v>2</v>
      </c>
      <c r="D879" s="26" t="s">
        <v>314</v>
      </c>
      <c r="E879" s="26" t="s">
        <v>315</v>
      </c>
      <c r="F879" s="27">
        <v>43708</v>
      </c>
      <c r="G879" s="27">
        <v>43713</v>
      </c>
      <c r="H879" s="27">
        <v>131</v>
      </c>
      <c r="I879" s="27" t="s">
        <v>26</v>
      </c>
      <c r="J879" s="26" t="s">
        <v>57</v>
      </c>
      <c r="K879" s="39" t="s">
        <v>3</v>
      </c>
      <c r="L879" t="s">
        <v>311</v>
      </c>
      <c r="N879" t="s">
        <v>195</v>
      </c>
      <c r="O879" t="s">
        <v>0</v>
      </c>
      <c r="P879" t="s">
        <v>158</v>
      </c>
      <c r="Q879" t="s">
        <v>637</v>
      </c>
      <c r="V879" s="1">
        <v>169.54</v>
      </c>
      <c r="X879" s="25" t="s">
        <v>316</v>
      </c>
      <c r="Y879" t="s">
        <v>702</v>
      </c>
      <c r="Z879" t="s">
        <v>702</v>
      </c>
    </row>
    <row r="880" spans="1:26" x14ac:dyDescent="0.35">
      <c r="A880" t="s">
        <v>0</v>
      </c>
      <c r="B880">
        <v>2020</v>
      </c>
      <c r="C880">
        <v>2</v>
      </c>
      <c r="D880" s="26" t="s">
        <v>314</v>
      </c>
      <c r="E880" s="26" t="s">
        <v>315</v>
      </c>
      <c r="F880" s="27">
        <v>43708</v>
      </c>
      <c r="G880" s="27">
        <v>43713</v>
      </c>
      <c r="H880" s="27">
        <v>132</v>
      </c>
      <c r="I880" s="27" t="s">
        <v>26</v>
      </c>
      <c r="J880" s="26" t="s">
        <v>57</v>
      </c>
      <c r="K880" s="39" t="s">
        <v>4</v>
      </c>
      <c r="L880" t="s">
        <v>311</v>
      </c>
      <c r="N880" t="s">
        <v>195</v>
      </c>
      <c r="O880" t="s">
        <v>0</v>
      </c>
      <c r="P880" t="s">
        <v>158</v>
      </c>
      <c r="Q880" t="s">
        <v>637</v>
      </c>
      <c r="V880" s="1">
        <v>95.42</v>
      </c>
      <c r="X880" s="25" t="s">
        <v>316</v>
      </c>
      <c r="Y880" t="s">
        <v>702</v>
      </c>
      <c r="Z880" t="s">
        <v>702</v>
      </c>
    </row>
    <row r="881" spans="1:26" x14ac:dyDescent="0.35">
      <c r="A881" t="s">
        <v>0</v>
      </c>
      <c r="B881">
        <v>2020</v>
      </c>
      <c r="C881">
        <v>2</v>
      </c>
      <c r="D881" s="26" t="s">
        <v>314</v>
      </c>
      <c r="E881" s="26" t="s">
        <v>315</v>
      </c>
      <c r="F881" s="27">
        <v>43708</v>
      </c>
      <c r="G881" s="27">
        <v>43713</v>
      </c>
      <c r="H881" s="27">
        <v>133</v>
      </c>
      <c r="I881" s="27" t="s">
        <v>26</v>
      </c>
      <c r="J881" s="26" t="s">
        <v>57</v>
      </c>
      <c r="K881" s="39" t="s">
        <v>5</v>
      </c>
      <c r="L881" t="s">
        <v>311</v>
      </c>
      <c r="N881" t="s">
        <v>195</v>
      </c>
      <c r="O881" t="s">
        <v>0</v>
      </c>
      <c r="P881" t="s">
        <v>158</v>
      </c>
      <c r="Q881" t="s">
        <v>637</v>
      </c>
      <c r="V881" s="1">
        <v>17.739999999999998</v>
      </c>
      <c r="X881" s="25" t="s">
        <v>316</v>
      </c>
      <c r="Y881" t="s">
        <v>702</v>
      </c>
      <c r="Z881" t="s">
        <v>702</v>
      </c>
    </row>
    <row r="882" spans="1:26" x14ac:dyDescent="0.35">
      <c r="A882" t="s">
        <v>0</v>
      </c>
      <c r="B882">
        <v>2020</v>
      </c>
      <c r="C882">
        <v>2</v>
      </c>
      <c r="D882" s="26" t="s">
        <v>314</v>
      </c>
      <c r="E882" s="26" t="s">
        <v>315</v>
      </c>
      <c r="F882" s="27">
        <v>43708</v>
      </c>
      <c r="G882" s="27">
        <v>43713</v>
      </c>
      <c r="H882" s="27">
        <v>134</v>
      </c>
      <c r="I882" s="27" t="s">
        <v>26</v>
      </c>
      <c r="J882" s="26" t="s">
        <v>57</v>
      </c>
      <c r="K882" s="39" t="s">
        <v>6</v>
      </c>
      <c r="L882" t="s">
        <v>311</v>
      </c>
      <c r="N882" t="s">
        <v>195</v>
      </c>
      <c r="O882" t="s">
        <v>0</v>
      </c>
      <c r="P882" t="s">
        <v>158</v>
      </c>
      <c r="Q882" t="s">
        <v>637</v>
      </c>
      <c r="V882" s="1">
        <v>450.5</v>
      </c>
      <c r="X882" s="25" t="s">
        <v>316</v>
      </c>
      <c r="Y882" t="s">
        <v>702</v>
      </c>
      <c r="Z882" t="s">
        <v>702</v>
      </c>
    </row>
    <row r="883" spans="1:26" x14ac:dyDescent="0.35">
      <c r="A883" t="s">
        <v>0</v>
      </c>
      <c r="B883">
        <v>2020</v>
      </c>
      <c r="C883">
        <v>2</v>
      </c>
      <c r="D883" s="26" t="s">
        <v>314</v>
      </c>
      <c r="E883" s="26" t="s">
        <v>315</v>
      </c>
      <c r="F883" s="27">
        <v>43708</v>
      </c>
      <c r="G883" s="27">
        <v>43713</v>
      </c>
      <c r="H883" s="27">
        <v>135</v>
      </c>
      <c r="I883" s="27" t="s">
        <v>26</v>
      </c>
      <c r="J883" s="26" t="s">
        <v>57</v>
      </c>
      <c r="K883" s="39" t="s">
        <v>8</v>
      </c>
      <c r="L883" t="s">
        <v>311</v>
      </c>
      <c r="N883" t="s">
        <v>195</v>
      </c>
      <c r="O883" t="s">
        <v>0</v>
      </c>
      <c r="P883" t="s">
        <v>158</v>
      </c>
      <c r="Q883" t="s">
        <v>637</v>
      </c>
      <c r="V883" s="1">
        <v>8.4</v>
      </c>
      <c r="X883" s="25" t="s">
        <v>316</v>
      </c>
      <c r="Y883" t="s">
        <v>702</v>
      </c>
      <c r="Z883" t="s">
        <v>702</v>
      </c>
    </row>
    <row r="884" spans="1:26" x14ac:dyDescent="0.35">
      <c r="A884" t="s">
        <v>0</v>
      </c>
      <c r="B884">
        <v>2020</v>
      </c>
      <c r="C884">
        <v>2</v>
      </c>
      <c r="D884" s="26" t="s">
        <v>314</v>
      </c>
      <c r="E884" s="26" t="s">
        <v>315</v>
      </c>
      <c r="F884" s="27">
        <v>43708</v>
      </c>
      <c r="G884" s="27">
        <v>43713</v>
      </c>
      <c r="H884" s="27">
        <v>136</v>
      </c>
      <c r="I884" s="27" t="s">
        <v>26</v>
      </c>
      <c r="J884" s="26" t="s">
        <v>57</v>
      </c>
      <c r="K884" s="39" t="s">
        <v>10</v>
      </c>
      <c r="L884" t="s">
        <v>311</v>
      </c>
      <c r="N884" t="s">
        <v>195</v>
      </c>
      <c r="O884" t="s">
        <v>0</v>
      </c>
      <c r="P884" t="s">
        <v>158</v>
      </c>
      <c r="Q884" t="s">
        <v>637</v>
      </c>
      <c r="V884" s="1">
        <v>13.54</v>
      </c>
      <c r="X884" s="25" t="s">
        <v>316</v>
      </c>
      <c r="Y884" t="s">
        <v>702</v>
      </c>
      <c r="Z884" t="s">
        <v>702</v>
      </c>
    </row>
    <row r="885" spans="1:26" x14ac:dyDescent="0.35">
      <c r="A885" t="s">
        <v>0</v>
      </c>
      <c r="B885">
        <v>2020</v>
      </c>
      <c r="C885">
        <v>2</v>
      </c>
      <c r="D885" s="26" t="s">
        <v>314</v>
      </c>
      <c r="E885" s="26" t="s">
        <v>315</v>
      </c>
      <c r="F885" s="27">
        <v>43708</v>
      </c>
      <c r="G885" s="27">
        <v>43713</v>
      </c>
      <c r="H885" s="27">
        <v>137</v>
      </c>
      <c r="I885" s="27" t="s">
        <v>1</v>
      </c>
      <c r="J885" s="26" t="s">
        <v>57</v>
      </c>
      <c r="K885" s="39" t="s">
        <v>11</v>
      </c>
      <c r="L885" t="s">
        <v>311</v>
      </c>
      <c r="N885" t="s">
        <v>195</v>
      </c>
      <c r="O885" t="s">
        <v>0</v>
      </c>
      <c r="P885" t="s">
        <v>158</v>
      </c>
      <c r="Q885" t="s">
        <v>637</v>
      </c>
      <c r="V885" s="1">
        <v>1354.16</v>
      </c>
      <c r="X885" s="25" t="s">
        <v>316</v>
      </c>
      <c r="Y885" t="s">
        <v>702</v>
      </c>
      <c r="Z885" t="s">
        <v>702</v>
      </c>
    </row>
    <row r="886" spans="1:26" x14ac:dyDescent="0.35">
      <c r="A886" t="s">
        <v>0</v>
      </c>
      <c r="B886">
        <v>2020</v>
      </c>
      <c r="C886">
        <v>2</v>
      </c>
      <c r="D886" s="26" t="s">
        <v>314</v>
      </c>
      <c r="E886" s="26" t="s">
        <v>315</v>
      </c>
      <c r="F886" s="27">
        <v>43708</v>
      </c>
      <c r="G886" s="27">
        <v>43713</v>
      </c>
      <c r="H886" s="27">
        <v>138</v>
      </c>
      <c r="I886" s="27" t="s">
        <v>1</v>
      </c>
      <c r="J886" s="26" t="s">
        <v>57</v>
      </c>
      <c r="K886" s="39" t="s">
        <v>7</v>
      </c>
      <c r="L886" t="s">
        <v>311</v>
      </c>
      <c r="N886" t="s">
        <v>195</v>
      </c>
      <c r="O886" t="s">
        <v>0</v>
      </c>
      <c r="P886" t="s">
        <v>158</v>
      </c>
      <c r="Q886" t="s">
        <v>637</v>
      </c>
      <c r="V886" s="1">
        <v>15.84</v>
      </c>
      <c r="X886" s="25" t="s">
        <v>316</v>
      </c>
      <c r="Y886" t="s">
        <v>702</v>
      </c>
      <c r="Z886" t="s">
        <v>702</v>
      </c>
    </row>
    <row r="887" spans="1:26" x14ac:dyDescent="0.35">
      <c r="A887" t="s">
        <v>0</v>
      </c>
      <c r="B887">
        <v>2020</v>
      </c>
      <c r="C887">
        <v>2</v>
      </c>
      <c r="D887" s="26" t="s">
        <v>314</v>
      </c>
      <c r="E887" s="26" t="s">
        <v>315</v>
      </c>
      <c r="F887" s="27">
        <v>43708</v>
      </c>
      <c r="G887" s="27">
        <v>43713</v>
      </c>
      <c r="H887" s="27">
        <v>139</v>
      </c>
      <c r="I887" s="27" t="s">
        <v>1</v>
      </c>
      <c r="J887" s="26" t="s">
        <v>57</v>
      </c>
      <c r="K887" s="39" t="s">
        <v>3</v>
      </c>
      <c r="L887" t="s">
        <v>311</v>
      </c>
      <c r="N887" t="s">
        <v>195</v>
      </c>
      <c r="O887" t="s">
        <v>0</v>
      </c>
      <c r="P887" t="s">
        <v>158</v>
      </c>
      <c r="Q887" t="s">
        <v>637</v>
      </c>
      <c r="V887" s="1">
        <v>169.54</v>
      </c>
      <c r="X887" s="25" t="s">
        <v>316</v>
      </c>
      <c r="Y887" t="s">
        <v>702</v>
      </c>
      <c r="Z887" t="s">
        <v>702</v>
      </c>
    </row>
    <row r="888" spans="1:26" x14ac:dyDescent="0.35">
      <c r="A888" t="s">
        <v>0</v>
      </c>
      <c r="B888">
        <v>2020</v>
      </c>
      <c r="C888">
        <v>2</v>
      </c>
      <c r="D888" s="26" t="s">
        <v>314</v>
      </c>
      <c r="E888" s="26" t="s">
        <v>315</v>
      </c>
      <c r="F888" s="27">
        <v>43708</v>
      </c>
      <c r="G888" s="27">
        <v>43713</v>
      </c>
      <c r="H888" s="27">
        <v>140</v>
      </c>
      <c r="I888" s="27" t="s">
        <v>1</v>
      </c>
      <c r="J888" s="26" t="s">
        <v>57</v>
      </c>
      <c r="K888" s="39" t="s">
        <v>4</v>
      </c>
      <c r="L888" t="s">
        <v>311</v>
      </c>
      <c r="N888" t="s">
        <v>195</v>
      </c>
      <c r="O888" t="s">
        <v>0</v>
      </c>
      <c r="P888" t="s">
        <v>158</v>
      </c>
      <c r="Q888" t="s">
        <v>637</v>
      </c>
      <c r="V888" s="1">
        <v>95.42</v>
      </c>
      <c r="X888" s="25" t="s">
        <v>316</v>
      </c>
      <c r="Y888" t="s">
        <v>702</v>
      </c>
      <c r="Z888" t="s">
        <v>702</v>
      </c>
    </row>
    <row r="889" spans="1:26" x14ac:dyDescent="0.35">
      <c r="A889" t="s">
        <v>0</v>
      </c>
      <c r="B889">
        <v>2020</v>
      </c>
      <c r="C889">
        <v>2</v>
      </c>
      <c r="D889" s="26" t="s">
        <v>314</v>
      </c>
      <c r="E889" s="26" t="s">
        <v>315</v>
      </c>
      <c r="F889" s="27">
        <v>43708</v>
      </c>
      <c r="G889" s="27">
        <v>43713</v>
      </c>
      <c r="H889" s="27">
        <v>141</v>
      </c>
      <c r="I889" s="27" t="s">
        <v>1</v>
      </c>
      <c r="J889" s="26" t="s">
        <v>57</v>
      </c>
      <c r="K889" s="39" t="s">
        <v>5</v>
      </c>
      <c r="L889" t="s">
        <v>311</v>
      </c>
      <c r="N889" t="s">
        <v>195</v>
      </c>
      <c r="O889" t="s">
        <v>0</v>
      </c>
      <c r="P889" t="s">
        <v>158</v>
      </c>
      <c r="Q889" t="s">
        <v>637</v>
      </c>
      <c r="V889" s="1">
        <v>17.739999999999998</v>
      </c>
      <c r="X889" s="25" t="s">
        <v>316</v>
      </c>
      <c r="Y889" t="s">
        <v>702</v>
      </c>
      <c r="Z889" t="s">
        <v>702</v>
      </c>
    </row>
    <row r="890" spans="1:26" x14ac:dyDescent="0.35">
      <c r="A890" t="s">
        <v>0</v>
      </c>
      <c r="B890">
        <v>2020</v>
      </c>
      <c r="C890">
        <v>2</v>
      </c>
      <c r="D890" s="26" t="s">
        <v>314</v>
      </c>
      <c r="E890" s="26" t="s">
        <v>315</v>
      </c>
      <c r="F890" s="27">
        <v>43708</v>
      </c>
      <c r="G890" s="27">
        <v>43713</v>
      </c>
      <c r="H890" s="27">
        <v>142</v>
      </c>
      <c r="I890" s="27" t="s">
        <v>1</v>
      </c>
      <c r="J890" s="26" t="s">
        <v>57</v>
      </c>
      <c r="K890" s="39" t="s">
        <v>6</v>
      </c>
      <c r="L890" t="s">
        <v>311</v>
      </c>
      <c r="N890" t="s">
        <v>195</v>
      </c>
      <c r="O890" t="s">
        <v>0</v>
      </c>
      <c r="P890" t="s">
        <v>158</v>
      </c>
      <c r="Q890" t="s">
        <v>637</v>
      </c>
      <c r="V890" s="1">
        <v>450.5</v>
      </c>
      <c r="X890" s="25" t="s">
        <v>316</v>
      </c>
      <c r="Y890" t="s">
        <v>702</v>
      </c>
      <c r="Z890" t="s">
        <v>702</v>
      </c>
    </row>
    <row r="891" spans="1:26" x14ac:dyDescent="0.35">
      <c r="A891" t="s">
        <v>0</v>
      </c>
      <c r="B891">
        <v>2020</v>
      </c>
      <c r="C891">
        <v>2</v>
      </c>
      <c r="D891" s="26" t="s">
        <v>314</v>
      </c>
      <c r="E891" s="26" t="s">
        <v>315</v>
      </c>
      <c r="F891" s="27">
        <v>43708</v>
      </c>
      <c r="G891" s="27">
        <v>43713</v>
      </c>
      <c r="H891" s="27">
        <v>143</v>
      </c>
      <c r="I891" s="27" t="s">
        <v>1</v>
      </c>
      <c r="J891" s="26" t="s">
        <v>57</v>
      </c>
      <c r="K891" s="39" t="s">
        <v>8</v>
      </c>
      <c r="L891" t="s">
        <v>311</v>
      </c>
      <c r="N891" t="s">
        <v>195</v>
      </c>
      <c r="O891" t="s">
        <v>0</v>
      </c>
      <c r="P891" t="s">
        <v>158</v>
      </c>
      <c r="Q891" t="s">
        <v>637</v>
      </c>
      <c r="V891" s="1">
        <v>8.39</v>
      </c>
      <c r="X891" s="25" t="s">
        <v>316</v>
      </c>
      <c r="Y891" t="s">
        <v>702</v>
      </c>
      <c r="Z891" t="s">
        <v>702</v>
      </c>
    </row>
    <row r="892" spans="1:26" x14ac:dyDescent="0.35">
      <c r="A892" t="s">
        <v>0</v>
      </c>
      <c r="B892">
        <v>2020</v>
      </c>
      <c r="C892">
        <v>2</v>
      </c>
      <c r="D892" s="26" t="s">
        <v>314</v>
      </c>
      <c r="E892" s="26" t="s">
        <v>315</v>
      </c>
      <c r="F892" s="27">
        <v>43708</v>
      </c>
      <c r="G892" s="27">
        <v>43713</v>
      </c>
      <c r="H892" s="27">
        <v>144</v>
      </c>
      <c r="I892" s="27" t="s">
        <v>1</v>
      </c>
      <c r="J892" s="26" t="s">
        <v>57</v>
      </c>
      <c r="K892" s="39" t="s">
        <v>10</v>
      </c>
      <c r="L892" t="s">
        <v>311</v>
      </c>
      <c r="N892" t="s">
        <v>195</v>
      </c>
      <c r="O892" t="s">
        <v>0</v>
      </c>
      <c r="P892" t="s">
        <v>158</v>
      </c>
      <c r="Q892" t="s">
        <v>637</v>
      </c>
      <c r="V892" s="1">
        <v>13.54</v>
      </c>
      <c r="X892" s="25" t="s">
        <v>316</v>
      </c>
      <c r="Y892" t="s">
        <v>702</v>
      </c>
      <c r="Z892" t="s">
        <v>702</v>
      </c>
    </row>
    <row r="893" spans="1:26" x14ac:dyDescent="0.35">
      <c r="A893" t="s">
        <v>0</v>
      </c>
      <c r="B893">
        <v>2020</v>
      </c>
      <c r="C893">
        <v>2</v>
      </c>
      <c r="D893" s="26" t="s">
        <v>314</v>
      </c>
      <c r="E893" s="26" t="s">
        <v>315</v>
      </c>
      <c r="F893" s="27">
        <v>43708</v>
      </c>
      <c r="G893" s="27">
        <v>43713</v>
      </c>
      <c r="H893" s="27">
        <v>482</v>
      </c>
      <c r="I893" s="27" t="s">
        <v>26</v>
      </c>
      <c r="K893" s="39" t="s">
        <v>12</v>
      </c>
      <c r="L893" t="s">
        <v>322</v>
      </c>
      <c r="P893" t="s">
        <v>158</v>
      </c>
      <c r="V893" s="1">
        <v>-2125.16</v>
      </c>
      <c r="X893" s="25" t="s">
        <v>13</v>
      </c>
      <c r="Y893" t="s">
        <v>702</v>
      </c>
      <c r="Z893" t="s">
        <v>702</v>
      </c>
    </row>
    <row r="894" spans="1:26" x14ac:dyDescent="0.35">
      <c r="A894" t="s">
        <v>0</v>
      </c>
      <c r="B894">
        <v>2020</v>
      </c>
      <c r="C894">
        <v>2</v>
      </c>
      <c r="D894" s="26" t="s">
        <v>314</v>
      </c>
      <c r="E894" s="26" t="s">
        <v>315</v>
      </c>
      <c r="F894" s="27">
        <v>43708</v>
      </c>
      <c r="G894" s="27">
        <v>43713</v>
      </c>
      <c r="H894" s="27">
        <v>484</v>
      </c>
      <c r="I894" s="27" t="s">
        <v>1</v>
      </c>
      <c r="K894" s="39" t="s">
        <v>12</v>
      </c>
      <c r="L894" t="s">
        <v>322</v>
      </c>
      <c r="P894" t="s">
        <v>158</v>
      </c>
      <c r="V894" s="1">
        <v>-2125.13</v>
      </c>
      <c r="X894" s="25" t="s">
        <v>13</v>
      </c>
      <c r="Y894" t="s">
        <v>702</v>
      </c>
      <c r="Z894" t="s">
        <v>702</v>
      </c>
    </row>
    <row r="895" spans="1:26" x14ac:dyDescent="0.35">
      <c r="A895" t="s">
        <v>0</v>
      </c>
      <c r="B895">
        <v>2020</v>
      </c>
      <c r="C895">
        <v>2</v>
      </c>
      <c r="D895" s="26" t="s">
        <v>310</v>
      </c>
      <c r="E895" s="26" t="s">
        <v>320</v>
      </c>
      <c r="F895" s="27">
        <v>43708</v>
      </c>
      <c r="G895" s="27">
        <v>43714</v>
      </c>
      <c r="H895" s="27">
        <v>3</v>
      </c>
      <c r="I895" s="27" t="s">
        <v>26</v>
      </c>
      <c r="J895" s="26" t="s">
        <v>57</v>
      </c>
      <c r="K895" s="39" t="s">
        <v>162</v>
      </c>
      <c r="L895" t="s">
        <v>319</v>
      </c>
      <c r="O895" t="s">
        <v>0</v>
      </c>
      <c r="P895" t="s">
        <v>158</v>
      </c>
      <c r="Q895" t="s">
        <v>637</v>
      </c>
      <c r="V895" s="1">
        <v>503.06</v>
      </c>
      <c r="X895" s="25" t="s">
        <v>321</v>
      </c>
      <c r="Y895" t="s">
        <v>702</v>
      </c>
      <c r="Z895" t="s">
        <v>702</v>
      </c>
    </row>
    <row r="896" spans="1:26" x14ac:dyDescent="0.35">
      <c r="A896" t="s">
        <v>0</v>
      </c>
      <c r="B896">
        <v>2020</v>
      </c>
      <c r="C896">
        <v>2</v>
      </c>
      <c r="D896" s="26" t="s">
        <v>310</v>
      </c>
      <c r="E896" s="26" t="s">
        <v>320</v>
      </c>
      <c r="F896" s="27">
        <v>43708</v>
      </c>
      <c r="G896" s="27">
        <v>43714</v>
      </c>
      <c r="H896" s="27">
        <v>4</v>
      </c>
      <c r="I896" s="27" t="s">
        <v>26</v>
      </c>
      <c r="J896" s="26" t="s">
        <v>57</v>
      </c>
      <c r="K896" s="39" t="s">
        <v>4</v>
      </c>
      <c r="L896" t="s">
        <v>319</v>
      </c>
      <c r="O896" t="s">
        <v>0</v>
      </c>
      <c r="P896" t="s">
        <v>158</v>
      </c>
      <c r="Q896" t="s">
        <v>637</v>
      </c>
      <c r="V896" s="1">
        <v>37.950000000000003</v>
      </c>
      <c r="X896" s="25" t="s">
        <v>321</v>
      </c>
      <c r="Y896" t="s">
        <v>702</v>
      </c>
      <c r="Z896" t="s">
        <v>702</v>
      </c>
    </row>
    <row r="897" spans="1:26" x14ac:dyDescent="0.35">
      <c r="A897" t="s">
        <v>0</v>
      </c>
      <c r="B897">
        <v>2020</v>
      </c>
      <c r="C897">
        <v>2</v>
      </c>
      <c r="D897" s="26" t="s">
        <v>310</v>
      </c>
      <c r="E897" s="26" t="s">
        <v>320</v>
      </c>
      <c r="F897" s="27">
        <v>43708</v>
      </c>
      <c r="G897" s="27">
        <v>43714</v>
      </c>
      <c r="H897" s="27">
        <v>5</v>
      </c>
      <c r="I897" s="27" t="s">
        <v>1</v>
      </c>
      <c r="J897" s="26" t="s">
        <v>57</v>
      </c>
      <c r="K897" s="39" t="s">
        <v>162</v>
      </c>
      <c r="L897" t="s">
        <v>319</v>
      </c>
      <c r="O897" t="s">
        <v>0</v>
      </c>
      <c r="P897" t="s">
        <v>158</v>
      </c>
      <c r="Q897" t="s">
        <v>637</v>
      </c>
      <c r="V897" s="1">
        <v>503.06</v>
      </c>
      <c r="X897" s="25" t="s">
        <v>321</v>
      </c>
      <c r="Y897" t="s">
        <v>702</v>
      </c>
      <c r="Z897" t="s">
        <v>702</v>
      </c>
    </row>
    <row r="898" spans="1:26" x14ac:dyDescent="0.35">
      <c r="A898" t="s">
        <v>0</v>
      </c>
      <c r="B898">
        <v>2020</v>
      </c>
      <c r="C898">
        <v>2</v>
      </c>
      <c r="D898" s="26" t="s">
        <v>310</v>
      </c>
      <c r="E898" s="26" t="s">
        <v>320</v>
      </c>
      <c r="F898" s="27">
        <v>43708</v>
      </c>
      <c r="G898" s="27">
        <v>43714</v>
      </c>
      <c r="H898" s="27">
        <v>6</v>
      </c>
      <c r="I898" s="27" t="s">
        <v>1</v>
      </c>
      <c r="J898" s="26" t="s">
        <v>57</v>
      </c>
      <c r="K898" s="39" t="s">
        <v>4</v>
      </c>
      <c r="L898" t="s">
        <v>319</v>
      </c>
      <c r="O898" t="s">
        <v>0</v>
      </c>
      <c r="P898" t="s">
        <v>158</v>
      </c>
      <c r="Q898" t="s">
        <v>637</v>
      </c>
      <c r="V898" s="1">
        <v>37.950000000000003</v>
      </c>
      <c r="X898" s="25" t="s">
        <v>321</v>
      </c>
      <c r="Y898" t="s">
        <v>702</v>
      </c>
      <c r="Z898" t="s">
        <v>702</v>
      </c>
    </row>
    <row r="899" spans="1:26" x14ac:dyDescent="0.35">
      <c r="A899" t="s">
        <v>0</v>
      </c>
      <c r="B899">
        <v>2020</v>
      </c>
      <c r="C899">
        <v>2</v>
      </c>
      <c r="D899" s="26" t="s">
        <v>310</v>
      </c>
      <c r="E899" s="26" t="s">
        <v>320</v>
      </c>
      <c r="F899" s="27">
        <v>43708</v>
      </c>
      <c r="G899" s="27">
        <v>43714</v>
      </c>
      <c r="H899" s="27">
        <v>10</v>
      </c>
      <c r="I899" s="27" t="s">
        <v>26</v>
      </c>
      <c r="K899" s="39" t="s">
        <v>12</v>
      </c>
      <c r="L899" t="s">
        <v>322</v>
      </c>
      <c r="P899" t="s">
        <v>158</v>
      </c>
      <c r="V899" s="1">
        <v>-541.01</v>
      </c>
      <c r="X899" s="25" t="s">
        <v>13</v>
      </c>
      <c r="Y899" t="s">
        <v>702</v>
      </c>
      <c r="Z899" t="s">
        <v>702</v>
      </c>
    </row>
    <row r="900" spans="1:26" x14ac:dyDescent="0.35">
      <c r="A900" t="s">
        <v>0</v>
      </c>
      <c r="B900">
        <v>2020</v>
      </c>
      <c r="C900">
        <v>2</v>
      </c>
      <c r="D900" s="26" t="s">
        <v>310</v>
      </c>
      <c r="E900" s="26" t="s">
        <v>320</v>
      </c>
      <c r="F900" s="27">
        <v>43708</v>
      </c>
      <c r="G900" s="27">
        <v>43714</v>
      </c>
      <c r="H900" s="27">
        <v>12</v>
      </c>
      <c r="I900" s="27" t="s">
        <v>1</v>
      </c>
      <c r="K900" s="39" t="s">
        <v>12</v>
      </c>
      <c r="L900" t="s">
        <v>322</v>
      </c>
      <c r="P900" t="s">
        <v>158</v>
      </c>
      <c r="V900" s="1">
        <v>-541.01</v>
      </c>
      <c r="X900" s="25" t="s">
        <v>13</v>
      </c>
      <c r="Y900" t="s">
        <v>702</v>
      </c>
      <c r="Z900" t="s">
        <v>702</v>
      </c>
    </row>
    <row r="901" spans="1:26" x14ac:dyDescent="0.35">
      <c r="A901" t="s">
        <v>0</v>
      </c>
      <c r="B901">
        <v>2020</v>
      </c>
      <c r="C901">
        <v>2</v>
      </c>
      <c r="D901" s="26" t="s">
        <v>310</v>
      </c>
      <c r="E901" s="26" t="s">
        <v>323</v>
      </c>
      <c r="F901" s="27">
        <v>43708</v>
      </c>
      <c r="G901" s="27">
        <v>43714</v>
      </c>
      <c r="H901" s="27">
        <v>3</v>
      </c>
      <c r="I901" s="27" t="s">
        <v>26</v>
      </c>
      <c r="J901" s="26" t="s">
        <v>57</v>
      </c>
      <c r="K901" s="39" t="s">
        <v>162</v>
      </c>
      <c r="L901" t="s">
        <v>319</v>
      </c>
      <c r="O901" t="s">
        <v>0</v>
      </c>
      <c r="P901" t="s">
        <v>158</v>
      </c>
      <c r="Q901" t="s">
        <v>637</v>
      </c>
      <c r="V901" s="1">
        <v>573.66</v>
      </c>
      <c r="X901" s="25" t="s">
        <v>324</v>
      </c>
      <c r="Y901" t="s">
        <v>702</v>
      </c>
      <c r="Z901" t="s">
        <v>702</v>
      </c>
    </row>
    <row r="902" spans="1:26" x14ac:dyDescent="0.35">
      <c r="A902" t="s">
        <v>0</v>
      </c>
      <c r="B902">
        <v>2020</v>
      </c>
      <c r="C902">
        <v>2</v>
      </c>
      <c r="D902" s="26" t="s">
        <v>310</v>
      </c>
      <c r="E902" s="26" t="s">
        <v>323</v>
      </c>
      <c r="F902" s="27">
        <v>43708</v>
      </c>
      <c r="G902" s="27">
        <v>43714</v>
      </c>
      <c r="H902" s="27">
        <v>4</v>
      </c>
      <c r="I902" s="27" t="s">
        <v>26</v>
      </c>
      <c r="J902" s="26" t="s">
        <v>57</v>
      </c>
      <c r="K902" s="39" t="s">
        <v>4</v>
      </c>
      <c r="L902" t="s">
        <v>319</v>
      </c>
      <c r="O902" t="s">
        <v>0</v>
      </c>
      <c r="P902" t="s">
        <v>158</v>
      </c>
      <c r="Q902" t="s">
        <v>637</v>
      </c>
      <c r="V902" s="1">
        <v>43.88</v>
      </c>
      <c r="X902" s="25" t="s">
        <v>324</v>
      </c>
      <c r="Y902" t="s">
        <v>702</v>
      </c>
      <c r="Z902" t="s">
        <v>702</v>
      </c>
    </row>
    <row r="903" spans="1:26" x14ac:dyDescent="0.35">
      <c r="A903" t="s">
        <v>0</v>
      </c>
      <c r="B903">
        <v>2020</v>
      </c>
      <c r="C903">
        <v>2</v>
      </c>
      <c r="D903" s="26" t="s">
        <v>310</v>
      </c>
      <c r="E903" s="26" t="s">
        <v>323</v>
      </c>
      <c r="F903" s="27">
        <v>43708</v>
      </c>
      <c r="G903" s="27">
        <v>43714</v>
      </c>
      <c r="H903" s="27">
        <v>5</v>
      </c>
      <c r="I903" s="27" t="s">
        <v>1</v>
      </c>
      <c r="J903" s="26" t="s">
        <v>57</v>
      </c>
      <c r="K903" s="39" t="s">
        <v>162</v>
      </c>
      <c r="L903" t="s">
        <v>319</v>
      </c>
      <c r="O903" t="s">
        <v>0</v>
      </c>
      <c r="P903" t="s">
        <v>158</v>
      </c>
      <c r="Q903" t="s">
        <v>637</v>
      </c>
      <c r="V903" s="1">
        <v>573.66</v>
      </c>
      <c r="X903" s="25" t="s">
        <v>324</v>
      </c>
      <c r="Y903" t="s">
        <v>702</v>
      </c>
      <c r="Z903" t="s">
        <v>702</v>
      </c>
    </row>
    <row r="904" spans="1:26" x14ac:dyDescent="0.35">
      <c r="A904" t="s">
        <v>0</v>
      </c>
      <c r="B904">
        <v>2020</v>
      </c>
      <c r="C904">
        <v>2</v>
      </c>
      <c r="D904" s="26" t="s">
        <v>310</v>
      </c>
      <c r="E904" s="26" t="s">
        <v>323</v>
      </c>
      <c r="F904" s="27">
        <v>43708</v>
      </c>
      <c r="G904" s="27">
        <v>43714</v>
      </c>
      <c r="H904" s="27">
        <v>6</v>
      </c>
      <c r="I904" s="27" t="s">
        <v>1</v>
      </c>
      <c r="J904" s="26" t="s">
        <v>57</v>
      </c>
      <c r="K904" s="39" t="s">
        <v>4</v>
      </c>
      <c r="L904" t="s">
        <v>319</v>
      </c>
      <c r="O904" t="s">
        <v>0</v>
      </c>
      <c r="P904" t="s">
        <v>158</v>
      </c>
      <c r="Q904" t="s">
        <v>637</v>
      </c>
      <c r="V904" s="1">
        <v>43.88</v>
      </c>
      <c r="X904" s="25" t="s">
        <v>324</v>
      </c>
      <c r="Y904" t="s">
        <v>702</v>
      </c>
      <c r="Z904" t="s">
        <v>702</v>
      </c>
    </row>
    <row r="905" spans="1:26" x14ac:dyDescent="0.35">
      <c r="A905" t="s">
        <v>0</v>
      </c>
      <c r="B905">
        <v>2020</v>
      </c>
      <c r="C905">
        <v>2</v>
      </c>
      <c r="D905" s="26" t="s">
        <v>310</v>
      </c>
      <c r="E905" s="26" t="s">
        <v>323</v>
      </c>
      <c r="F905" s="27">
        <v>43708</v>
      </c>
      <c r="G905" s="27">
        <v>43714</v>
      </c>
      <c r="H905" s="27">
        <v>10</v>
      </c>
      <c r="I905" s="27" t="s">
        <v>26</v>
      </c>
      <c r="K905" s="39" t="s">
        <v>12</v>
      </c>
      <c r="L905" t="s">
        <v>322</v>
      </c>
      <c r="P905" t="s">
        <v>158</v>
      </c>
      <c r="V905" s="1">
        <v>-617.54</v>
      </c>
      <c r="X905" s="25" t="s">
        <v>13</v>
      </c>
      <c r="Y905" t="s">
        <v>702</v>
      </c>
      <c r="Z905" t="s">
        <v>702</v>
      </c>
    </row>
    <row r="906" spans="1:26" x14ac:dyDescent="0.35">
      <c r="A906" t="s">
        <v>0</v>
      </c>
      <c r="B906">
        <v>2020</v>
      </c>
      <c r="C906">
        <v>2</v>
      </c>
      <c r="D906" s="26" t="s">
        <v>310</v>
      </c>
      <c r="E906" s="26" t="s">
        <v>323</v>
      </c>
      <c r="F906" s="27">
        <v>43708</v>
      </c>
      <c r="G906" s="27">
        <v>43714</v>
      </c>
      <c r="H906" s="27">
        <v>12</v>
      </c>
      <c r="I906" s="27" t="s">
        <v>1</v>
      </c>
      <c r="K906" s="39" t="s">
        <v>12</v>
      </c>
      <c r="L906" t="s">
        <v>322</v>
      </c>
      <c r="P906" t="s">
        <v>158</v>
      </c>
      <c r="V906" s="1">
        <v>-617.54</v>
      </c>
      <c r="X906" s="25" t="s">
        <v>13</v>
      </c>
      <c r="Y906" t="s">
        <v>702</v>
      </c>
      <c r="Z906" t="s">
        <v>702</v>
      </c>
    </row>
    <row r="907" spans="1:26" x14ac:dyDescent="0.35">
      <c r="A907" t="s">
        <v>0</v>
      </c>
      <c r="B907">
        <v>2020</v>
      </c>
      <c r="C907">
        <v>3</v>
      </c>
      <c r="D907" s="26" t="s">
        <v>310</v>
      </c>
      <c r="E907" s="26" t="s">
        <v>312</v>
      </c>
      <c r="F907" s="27">
        <v>43718</v>
      </c>
      <c r="G907" s="27">
        <v>43718</v>
      </c>
      <c r="H907" s="27">
        <v>1</v>
      </c>
      <c r="I907" s="27" t="s">
        <v>26</v>
      </c>
      <c r="J907" s="26" t="s">
        <v>57</v>
      </c>
      <c r="K907" s="39" t="s">
        <v>4</v>
      </c>
      <c r="L907" t="s">
        <v>319</v>
      </c>
      <c r="O907" t="s">
        <v>0</v>
      </c>
      <c r="P907" t="s">
        <v>158</v>
      </c>
      <c r="Q907" t="s">
        <v>637</v>
      </c>
      <c r="V907" s="1">
        <v>-186.33</v>
      </c>
      <c r="X907" s="25" t="s">
        <v>313</v>
      </c>
      <c r="Y907" t="s">
        <v>702</v>
      </c>
      <c r="Z907" t="s">
        <v>702</v>
      </c>
    </row>
    <row r="908" spans="1:26" x14ac:dyDescent="0.35">
      <c r="A908" t="s">
        <v>0</v>
      </c>
      <c r="B908">
        <v>2020</v>
      </c>
      <c r="C908">
        <v>3</v>
      </c>
      <c r="D908" s="26" t="s">
        <v>310</v>
      </c>
      <c r="E908" s="26" t="s">
        <v>312</v>
      </c>
      <c r="F908" s="27">
        <v>43718</v>
      </c>
      <c r="G908" s="27">
        <v>43718</v>
      </c>
      <c r="H908" s="27">
        <v>2</v>
      </c>
      <c r="I908" s="27" t="s">
        <v>26</v>
      </c>
      <c r="J908" s="26" t="s">
        <v>57</v>
      </c>
      <c r="K908" s="39" t="s">
        <v>162</v>
      </c>
      <c r="L908" t="s">
        <v>319</v>
      </c>
      <c r="O908" t="s">
        <v>0</v>
      </c>
      <c r="P908" t="s">
        <v>158</v>
      </c>
      <c r="Q908" t="s">
        <v>637</v>
      </c>
      <c r="V908" s="1">
        <v>-2462.35</v>
      </c>
      <c r="X908" s="25" t="s">
        <v>313</v>
      </c>
      <c r="Y908" t="s">
        <v>702</v>
      </c>
      <c r="Z908" t="s">
        <v>702</v>
      </c>
    </row>
    <row r="909" spans="1:26" x14ac:dyDescent="0.35">
      <c r="A909" t="s">
        <v>0</v>
      </c>
      <c r="B909">
        <v>2020</v>
      </c>
      <c r="C909">
        <v>3</v>
      </c>
      <c r="D909" s="26" t="s">
        <v>310</v>
      </c>
      <c r="E909" s="26" t="s">
        <v>312</v>
      </c>
      <c r="F909" s="27">
        <v>43718</v>
      </c>
      <c r="G909" s="27">
        <v>43718</v>
      </c>
      <c r="H909" s="27">
        <v>3</v>
      </c>
      <c r="I909" s="27" t="s">
        <v>26</v>
      </c>
      <c r="J909" s="26" t="s">
        <v>57</v>
      </c>
      <c r="K909" s="39" t="s">
        <v>3</v>
      </c>
      <c r="L909" t="s">
        <v>311</v>
      </c>
      <c r="N909" t="s">
        <v>195</v>
      </c>
      <c r="O909" t="s">
        <v>0</v>
      </c>
      <c r="P909" t="s">
        <v>158</v>
      </c>
      <c r="Q909" t="s">
        <v>637</v>
      </c>
      <c r="V909" s="1">
        <v>-847.7</v>
      </c>
      <c r="X909" s="25" t="s">
        <v>313</v>
      </c>
      <c r="Y909" t="s">
        <v>702</v>
      </c>
      <c r="Z909" t="s">
        <v>702</v>
      </c>
    </row>
    <row r="910" spans="1:26" x14ac:dyDescent="0.35">
      <c r="A910" t="s">
        <v>0</v>
      </c>
      <c r="B910">
        <v>2020</v>
      </c>
      <c r="C910">
        <v>3</v>
      </c>
      <c r="D910" s="26" t="s">
        <v>310</v>
      </c>
      <c r="E910" s="26" t="s">
        <v>312</v>
      </c>
      <c r="F910" s="27">
        <v>43718</v>
      </c>
      <c r="G910" s="27">
        <v>43718</v>
      </c>
      <c r="H910" s="27">
        <v>4</v>
      </c>
      <c r="I910" s="27" t="s">
        <v>26</v>
      </c>
      <c r="J910" s="26" t="s">
        <v>57</v>
      </c>
      <c r="K910" s="39" t="s">
        <v>4</v>
      </c>
      <c r="L910" t="s">
        <v>311</v>
      </c>
      <c r="N910" t="s">
        <v>195</v>
      </c>
      <c r="O910" t="s">
        <v>0</v>
      </c>
      <c r="P910" t="s">
        <v>158</v>
      </c>
      <c r="Q910" t="s">
        <v>637</v>
      </c>
      <c r="V910" s="1">
        <v>-469.81</v>
      </c>
      <c r="X910" s="25" t="s">
        <v>313</v>
      </c>
      <c r="Y910" t="s">
        <v>702</v>
      </c>
      <c r="Z910" t="s">
        <v>702</v>
      </c>
    </row>
    <row r="911" spans="1:26" x14ac:dyDescent="0.35">
      <c r="A911" t="s">
        <v>0</v>
      </c>
      <c r="B911">
        <v>2020</v>
      </c>
      <c r="C911">
        <v>3</v>
      </c>
      <c r="D911" s="26" t="s">
        <v>310</v>
      </c>
      <c r="E911" s="26" t="s">
        <v>312</v>
      </c>
      <c r="F911" s="27">
        <v>43718</v>
      </c>
      <c r="G911" s="27">
        <v>43718</v>
      </c>
      <c r="H911" s="27">
        <v>5</v>
      </c>
      <c r="I911" s="27" t="s">
        <v>26</v>
      </c>
      <c r="J911" s="26" t="s">
        <v>57</v>
      </c>
      <c r="K911" s="39" t="s">
        <v>5</v>
      </c>
      <c r="L911" t="s">
        <v>311</v>
      </c>
      <c r="N911" t="s">
        <v>195</v>
      </c>
      <c r="O911" t="s">
        <v>0</v>
      </c>
      <c r="P911" t="s">
        <v>158</v>
      </c>
      <c r="Q911" t="s">
        <v>637</v>
      </c>
      <c r="V911" s="1">
        <v>-88.7</v>
      </c>
      <c r="X911" s="25" t="s">
        <v>313</v>
      </c>
      <c r="Y911" t="s">
        <v>702</v>
      </c>
      <c r="Z911" t="s">
        <v>702</v>
      </c>
    </row>
    <row r="912" spans="1:26" x14ac:dyDescent="0.35">
      <c r="A912" t="s">
        <v>0</v>
      </c>
      <c r="B912">
        <v>2020</v>
      </c>
      <c r="C912">
        <v>3</v>
      </c>
      <c r="D912" s="26" t="s">
        <v>310</v>
      </c>
      <c r="E912" s="26" t="s">
        <v>312</v>
      </c>
      <c r="F912" s="27">
        <v>43718</v>
      </c>
      <c r="G912" s="27">
        <v>43718</v>
      </c>
      <c r="H912" s="27">
        <v>6</v>
      </c>
      <c r="I912" s="27" t="s">
        <v>26</v>
      </c>
      <c r="J912" s="26" t="s">
        <v>57</v>
      </c>
      <c r="K912" s="39" t="s">
        <v>6</v>
      </c>
      <c r="L912" t="s">
        <v>311</v>
      </c>
      <c r="N912" t="s">
        <v>195</v>
      </c>
      <c r="O912" t="s">
        <v>0</v>
      </c>
      <c r="P912" t="s">
        <v>158</v>
      </c>
      <c r="Q912" t="s">
        <v>637</v>
      </c>
      <c r="V912" s="1">
        <v>-2703</v>
      </c>
      <c r="X912" s="25" t="s">
        <v>313</v>
      </c>
      <c r="Y912" t="s">
        <v>702</v>
      </c>
      <c r="Z912" t="s">
        <v>702</v>
      </c>
    </row>
    <row r="913" spans="1:26" x14ac:dyDescent="0.35">
      <c r="A913" t="s">
        <v>0</v>
      </c>
      <c r="B913">
        <v>2020</v>
      </c>
      <c r="C913">
        <v>3</v>
      </c>
      <c r="D913" s="26" t="s">
        <v>310</v>
      </c>
      <c r="E913" s="26" t="s">
        <v>312</v>
      </c>
      <c r="F913" s="27">
        <v>43718</v>
      </c>
      <c r="G913" s="27">
        <v>43718</v>
      </c>
      <c r="H913" s="27">
        <v>7</v>
      </c>
      <c r="I913" s="27" t="s">
        <v>26</v>
      </c>
      <c r="J913" s="26" t="s">
        <v>57</v>
      </c>
      <c r="K913" s="39" t="s">
        <v>7</v>
      </c>
      <c r="L913" t="s">
        <v>311</v>
      </c>
      <c r="N913" t="s">
        <v>195</v>
      </c>
      <c r="O913" t="s">
        <v>0</v>
      </c>
      <c r="P913" t="s">
        <v>158</v>
      </c>
      <c r="Q913" t="s">
        <v>637</v>
      </c>
      <c r="V913" s="1">
        <v>-79.25</v>
      </c>
      <c r="X913" s="25" t="s">
        <v>313</v>
      </c>
      <c r="Y913" t="s">
        <v>702</v>
      </c>
      <c r="Z913" t="s">
        <v>702</v>
      </c>
    </row>
    <row r="914" spans="1:26" x14ac:dyDescent="0.35">
      <c r="A914" t="s">
        <v>0</v>
      </c>
      <c r="B914">
        <v>2020</v>
      </c>
      <c r="C914">
        <v>3</v>
      </c>
      <c r="D914" s="26" t="s">
        <v>310</v>
      </c>
      <c r="E914" s="26" t="s">
        <v>312</v>
      </c>
      <c r="F914" s="27">
        <v>43718</v>
      </c>
      <c r="G914" s="27">
        <v>43718</v>
      </c>
      <c r="H914" s="27">
        <v>8</v>
      </c>
      <c r="I914" s="27" t="s">
        <v>26</v>
      </c>
      <c r="J914" s="26" t="s">
        <v>57</v>
      </c>
      <c r="K914" s="39" t="s">
        <v>8</v>
      </c>
      <c r="L914" t="s">
        <v>311</v>
      </c>
      <c r="N914" t="s">
        <v>195</v>
      </c>
      <c r="O914" t="s">
        <v>0</v>
      </c>
      <c r="P914" t="s">
        <v>158</v>
      </c>
      <c r="Q914" t="s">
        <v>637</v>
      </c>
      <c r="V914" s="1">
        <v>-42</v>
      </c>
      <c r="X914" s="25" t="s">
        <v>313</v>
      </c>
      <c r="Y914" t="s">
        <v>702</v>
      </c>
      <c r="Z914" t="s">
        <v>702</v>
      </c>
    </row>
    <row r="915" spans="1:26" x14ac:dyDescent="0.35">
      <c r="A915" t="s">
        <v>0</v>
      </c>
      <c r="B915">
        <v>2020</v>
      </c>
      <c r="C915">
        <v>3</v>
      </c>
      <c r="D915" s="26" t="s">
        <v>310</v>
      </c>
      <c r="E915" s="26" t="s">
        <v>312</v>
      </c>
      <c r="F915" s="27">
        <v>43718</v>
      </c>
      <c r="G915" s="27">
        <v>43718</v>
      </c>
      <c r="H915" s="27">
        <v>9</v>
      </c>
      <c r="I915" s="27" t="s">
        <v>26</v>
      </c>
      <c r="J915" s="26" t="s">
        <v>57</v>
      </c>
      <c r="K915" s="39" t="s">
        <v>11</v>
      </c>
      <c r="L915" t="s">
        <v>311</v>
      </c>
      <c r="N915" t="s">
        <v>195</v>
      </c>
      <c r="O915" t="s">
        <v>0</v>
      </c>
      <c r="P915" t="s">
        <v>158</v>
      </c>
      <c r="Q915" t="s">
        <v>637</v>
      </c>
      <c r="V915" s="1">
        <v>-6770.85</v>
      </c>
      <c r="X915" s="25" t="s">
        <v>313</v>
      </c>
      <c r="Y915" t="s">
        <v>702</v>
      </c>
      <c r="Z915" t="s">
        <v>702</v>
      </c>
    </row>
    <row r="916" spans="1:26" x14ac:dyDescent="0.35">
      <c r="A916" t="s">
        <v>0</v>
      </c>
      <c r="B916">
        <v>2020</v>
      </c>
      <c r="C916">
        <v>3</v>
      </c>
      <c r="D916" s="26" t="s">
        <v>310</v>
      </c>
      <c r="E916" s="26" t="s">
        <v>312</v>
      </c>
      <c r="F916" s="27">
        <v>43718</v>
      </c>
      <c r="G916" s="27">
        <v>43718</v>
      </c>
      <c r="H916" s="27">
        <v>10</v>
      </c>
      <c r="I916" s="27" t="s">
        <v>26</v>
      </c>
      <c r="J916" s="26" t="s">
        <v>57</v>
      </c>
      <c r="K916" s="39" t="s">
        <v>10</v>
      </c>
      <c r="L916" t="s">
        <v>311</v>
      </c>
      <c r="N916" t="s">
        <v>195</v>
      </c>
      <c r="O916" t="s">
        <v>0</v>
      </c>
      <c r="P916" t="s">
        <v>158</v>
      </c>
      <c r="Q916" t="s">
        <v>637</v>
      </c>
      <c r="V916" s="1">
        <v>-67.7</v>
      </c>
      <c r="X916" s="25" t="s">
        <v>313</v>
      </c>
      <c r="Y916" t="s">
        <v>702</v>
      </c>
      <c r="Z916" t="s">
        <v>702</v>
      </c>
    </row>
    <row r="917" spans="1:26" x14ac:dyDescent="0.35">
      <c r="A917" t="s">
        <v>0</v>
      </c>
      <c r="B917">
        <v>2020</v>
      </c>
      <c r="C917">
        <v>3</v>
      </c>
      <c r="D917" s="26" t="s">
        <v>310</v>
      </c>
      <c r="E917" s="26" t="s">
        <v>312</v>
      </c>
      <c r="F917" s="27">
        <v>43718</v>
      </c>
      <c r="G917" s="27">
        <v>43718</v>
      </c>
      <c r="H917" s="27">
        <v>11</v>
      </c>
      <c r="I917" s="27" t="s">
        <v>1</v>
      </c>
      <c r="J917" s="26" t="s">
        <v>57</v>
      </c>
      <c r="K917" s="39" t="s">
        <v>4</v>
      </c>
      <c r="L917" t="s">
        <v>319</v>
      </c>
      <c r="O917" t="s">
        <v>0</v>
      </c>
      <c r="P917" t="s">
        <v>158</v>
      </c>
      <c r="Q917" t="s">
        <v>637</v>
      </c>
      <c r="V917" s="1">
        <v>-185.01</v>
      </c>
      <c r="X917" s="25" t="s">
        <v>313</v>
      </c>
      <c r="Y917" t="s">
        <v>702</v>
      </c>
      <c r="Z917" t="s">
        <v>702</v>
      </c>
    </row>
    <row r="918" spans="1:26" x14ac:dyDescent="0.35">
      <c r="A918" t="s">
        <v>0</v>
      </c>
      <c r="B918">
        <v>2020</v>
      </c>
      <c r="C918">
        <v>3</v>
      </c>
      <c r="D918" s="26" t="s">
        <v>310</v>
      </c>
      <c r="E918" s="26" t="s">
        <v>312</v>
      </c>
      <c r="F918" s="27">
        <v>43718</v>
      </c>
      <c r="G918" s="27">
        <v>43718</v>
      </c>
      <c r="H918" s="27">
        <v>12</v>
      </c>
      <c r="I918" s="27" t="s">
        <v>1</v>
      </c>
      <c r="J918" s="26" t="s">
        <v>57</v>
      </c>
      <c r="K918" s="39" t="s">
        <v>162</v>
      </c>
      <c r="L918" t="s">
        <v>319</v>
      </c>
      <c r="O918" t="s">
        <v>0</v>
      </c>
      <c r="P918" t="s">
        <v>158</v>
      </c>
      <c r="Q918" t="s">
        <v>637</v>
      </c>
      <c r="V918" s="1">
        <v>-2444.69</v>
      </c>
      <c r="X918" s="25" t="s">
        <v>313</v>
      </c>
      <c r="Y918" t="s">
        <v>702</v>
      </c>
      <c r="Z918" t="s">
        <v>702</v>
      </c>
    </row>
    <row r="919" spans="1:26" x14ac:dyDescent="0.35">
      <c r="A919" t="s">
        <v>0</v>
      </c>
      <c r="B919">
        <v>2020</v>
      </c>
      <c r="C919">
        <v>3</v>
      </c>
      <c r="D919" s="26" t="s">
        <v>310</v>
      </c>
      <c r="E919" s="26" t="s">
        <v>312</v>
      </c>
      <c r="F919" s="27">
        <v>43718</v>
      </c>
      <c r="G919" s="27">
        <v>43718</v>
      </c>
      <c r="H919" s="27">
        <v>13</v>
      </c>
      <c r="I919" s="27" t="s">
        <v>1</v>
      </c>
      <c r="J919" s="26" t="s">
        <v>57</v>
      </c>
      <c r="K919" s="39" t="s">
        <v>3</v>
      </c>
      <c r="L919" t="s">
        <v>311</v>
      </c>
      <c r="N919" t="s">
        <v>195</v>
      </c>
      <c r="O919" t="s">
        <v>0</v>
      </c>
      <c r="P919" t="s">
        <v>158</v>
      </c>
      <c r="Q919" t="s">
        <v>637</v>
      </c>
      <c r="V919" s="1">
        <v>-847.7</v>
      </c>
      <c r="X919" s="25" t="s">
        <v>313</v>
      </c>
      <c r="Y919" t="s">
        <v>702</v>
      </c>
      <c r="Z919" t="s">
        <v>702</v>
      </c>
    </row>
    <row r="920" spans="1:26" x14ac:dyDescent="0.35">
      <c r="A920" t="s">
        <v>0</v>
      </c>
      <c r="B920">
        <v>2020</v>
      </c>
      <c r="C920">
        <v>3</v>
      </c>
      <c r="D920" s="26" t="s">
        <v>310</v>
      </c>
      <c r="E920" s="26" t="s">
        <v>312</v>
      </c>
      <c r="F920" s="27">
        <v>43718</v>
      </c>
      <c r="G920" s="27">
        <v>43718</v>
      </c>
      <c r="H920" s="27">
        <v>14</v>
      </c>
      <c r="I920" s="27" t="s">
        <v>1</v>
      </c>
      <c r="J920" s="26" t="s">
        <v>57</v>
      </c>
      <c r="K920" s="39" t="s">
        <v>4</v>
      </c>
      <c r="L920" t="s">
        <v>311</v>
      </c>
      <c r="N920" t="s">
        <v>195</v>
      </c>
      <c r="O920" t="s">
        <v>0</v>
      </c>
      <c r="P920" t="s">
        <v>158</v>
      </c>
      <c r="Q920" t="s">
        <v>637</v>
      </c>
      <c r="V920" s="1">
        <v>-469.81</v>
      </c>
      <c r="X920" s="25" t="s">
        <v>313</v>
      </c>
      <c r="Y920" t="s">
        <v>702</v>
      </c>
      <c r="Z920" t="s">
        <v>702</v>
      </c>
    </row>
    <row r="921" spans="1:26" x14ac:dyDescent="0.35">
      <c r="A921" t="s">
        <v>0</v>
      </c>
      <c r="B921">
        <v>2020</v>
      </c>
      <c r="C921">
        <v>3</v>
      </c>
      <c r="D921" s="26" t="s">
        <v>310</v>
      </c>
      <c r="E921" s="26" t="s">
        <v>312</v>
      </c>
      <c r="F921" s="27">
        <v>43718</v>
      </c>
      <c r="G921" s="27">
        <v>43718</v>
      </c>
      <c r="H921" s="27">
        <v>15</v>
      </c>
      <c r="I921" s="27" t="s">
        <v>1</v>
      </c>
      <c r="J921" s="26" t="s">
        <v>57</v>
      </c>
      <c r="K921" s="39" t="s">
        <v>5</v>
      </c>
      <c r="L921" t="s">
        <v>311</v>
      </c>
      <c r="N921" t="s">
        <v>195</v>
      </c>
      <c r="O921" t="s">
        <v>0</v>
      </c>
      <c r="P921" t="s">
        <v>158</v>
      </c>
      <c r="Q921" t="s">
        <v>637</v>
      </c>
      <c r="V921" s="1">
        <v>-88.7</v>
      </c>
      <c r="X921" s="25" t="s">
        <v>313</v>
      </c>
      <c r="Y921" t="s">
        <v>702</v>
      </c>
      <c r="Z921" t="s">
        <v>702</v>
      </c>
    </row>
    <row r="922" spans="1:26" x14ac:dyDescent="0.35">
      <c r="A922" t="s">
        <v>0</v>
      </c>
      <c r="B922">
        <v>2020</v>
      </c>
      <c r="C922">
        <v>3</v>
      </c>
      <c r="D922" s="26" t="s">
        <v>310</v>
      </c>
      <c r="E922" s="26" t="s">
        <v>312</v>
      </c>
      <c r="F922" s="27">
        <v>43718</v>
      </c>
      <c r="G922" s="27">
        <v>43718</v>
      </c>
      <c r="H922" s="27">
        <v>16</v>
      </c>
      <c r="I922" s="27" t="s">
        <v>1</v>
      </c>
      <c r="J922" s="26" t="s">
        <v>57</v>
      </c>
      <c r="K922" s="39" t="s">
        <v>6</v>
      </c>
      <c r="L922" t="s">
        <v>311</v>
      </c>
      <c r="N922" t="s">
        <v>195</v>
      </c>
      <c r="O922" t="s">
        <v>0</v>
      </c>
      <c r="P922" t="s">
        <v>158</v>
      </c>
      <c r="Q922" t="s">
        <v>637</v>
      </c>
      <c r="V922" s="1">
        <v>-2703</v>
      </c>
      <c r="X922" s="25" t="s">
        <v>313</v>
      </c>
      <c r="Y922" t="s">
        <v>702</v>
      </c>
      <c r="Z922" t="s">
        <v>702</v>
      </c>
    </row>
    <row r="923" spans="1:26" x14ac:dyDescent="0.35">
      <c r="A923" t="s">
        <v>0</v>
      </c>
      <c r="B923">
        <v>2020</v>
      </c>
      <c r="C923">
        <v>3</v>
      </c>
      <c r="D923" s="26" t="s">
        <v>310</v>
      </c>
      <c r="E923" s="26" t="s">
        <v>312</v>
      </c>
      <c r="F923" s="27">
        <v>43718</v>
      </c>
      <c r="G923" s="27">
        <v>43718</v>
      </c>
      <c r="H923" s="27">
        <v>17</v>
      </c>
      <c r="I923" s="27" t="s">
        <v>1</v>
      </c>
      <c r="J923" s="26" t="s">
        <v>57</v>
      </c>
      <c r="K923" s="39" t="s">
        <v>7</v>
      </c>
      <c r="L923" t="s">
        <v>311</v>
      </c>
      <c r="N923" t="s">
        <v>195</v>
      </c>
      <c r="O923" t="s">
        <v>0</v>
      </c>
      <c r="P923" t="s">
        <v>158</v>
      </c>
      <c r="Q923" t="s">
        <v>637</v>
      </c>
      <c r="V923" s="1">
        <v>-79.2</v>
      </c>
      <c r="X923" s="25" t="s">
        <v>313</v>
      </c>
      <c r="Y923" t="s">
        <v>702</v>
      </c>
      <c r="Z923" t="s">
        <v>702</v>
      </c>
    </row>
    <row r="924" spans="1:26" x14ac:dyDescent="0.35">
      <c r="A924" t="s">
        <v>0</v>
      </c>
      <c r="B924">
        <v>2020</v>
      </c>
      <c r="C924">
        <v>3</v>
      </c>
      <c r="D924" s="26" t="s">
        <v>310</v>
      </c>
      <c r="E924" s="26" t="s">
        <v>312</v>
      </c>
      <c r="F924" s="27">
        <v>43718</v>
      </c>
      <c r="G924" s="27">
        <v>43718</v>
      </c>
      <c r="H924" s="27">
        <v>18</v>
      </c>
      <c r="I924" s="27" t="s">
        <v>1</v>
      </c>
      <c r="J924" s="26" t="s">
        <v>57</v>
      </c>
      <c r="K924" s="39" t="s">
        <v>8</v>
      </c>
      <c r="L924" t="s">
        <v>311</v>
      </c>
      <c r="N924" t="s">
        <v>195</v>
      </c>
      <c r="O924" t="s">
        <v>0</v>
      </c>
      <c r="P924" t="s">
        <v>158</v>
      </c>
      <c r="Q924" t="s">
        <v>637</v>
      </c>
      <c r="V924" s="1">
        <v>-41.95</v>
      </c>
      <c r="X924" s="25" t="s">
        <v>313</v>
      </c>
      <c r="Y924" t="s">
        <v>702</v>
      </c>
      <c r="Z924" t="s">
        <v>702</v>
      </c>
    </row>
    <row r="925" spans="1:26" x14ac:dyDescent="0.35">
      <c r="A925" t="s">
        <v>0</v>
      </c>
      <c r="B925">
        <v>2020</v>
      </c>
      <c r="C925">
        <v>3</v>
      </c>
      <c r="D925" s="26" t="s">
        <v>310</v>
      </c>
      <c r="E925" s="26" t="s">
        <v>312</v>
      </c>
      <c r="F925" s="27">
        <v>43718</v>
      </c>
      <c r="G925" s="27">
        <v>43718</v>
      </c>
      <c r="H925" s="27">
        <v>19</v>
      </c>
      <c r="I925" s="27" t="s">
        <v>1</v>
      </c>
      <c r="J925" s="26" t="s">
        <v>57</v>
      </c>
      <c r="K925" s="39" t="s">
        <v>11</v>
      </c>
      <c r="L925" t="s">
        <v>311</v>
      </c>
      <c r="N925" t="s">
        <v>195</v>
      </c>
      <c r="O925" t="s">
        <v>0</v>
      </c>
      <c r="P925" t="s">
        <v>158</v>
      </c>
      <c r="Q925" t="s">
        <v>637</v>
      </c>
      <c r="V925" s="1">
        <v>-6770.8</v>
      </c>
      <c r="X925" s="25" t="s">
        <v>313</v>
      </c>
      <c r="Y925" t="s">
        <v>702</v>
      </c>
      <c r="Z925" t="s">
        <v>702</v>
      </c>
    </row>
    <row r="926" spans="1:26" x14ac:dyDescent="0.35">
      <c r="A926" t="s">
        <v>0</v>
      </c>
      <c r="B926">
        <v>2020</v>
      </c>
      <c r="C926">
        <v>3</v>
      </c>
      <c r="D926" s="26" t="s">
        <v>310</v>
      </c>
      <c r="E926" s="26" t="s">
        <v>312</v>
      </c>
      <c r="F926" s="27">
        <v>43718</v>
      </c>
      <c r="G926" s="27">
        <v>43718</v>
      </c>
      <c r="H926" s="27">
        <v>20</v>
      </c>
      <c r="I926" s="27" t="s">
        <v>1</v>
      </c>
      <c r="J926" s="26" t="s">
        <v>57</v>
      </c>
      <c r="K926" s="39" t="s">
        <v>10</v>
      </c>
      <c r="L926" t="s">
        <v>311</v>
      </c>
      <c r="N926" t="s">
        <v>195</v>
      </c>
      <c r="O926" t="s">
        <v>0</v>
      </c>
      <c r="P926" t="s">
        <v>158</v>
      </c>
      <c r="Q926" t="s">
        <v>637</v>
      </c>
      <c r="V926" s="1">
        <v>-67.7</v>
      </c>
      <c r="X926" s="25" t="s">
        <v>313</v>
      </c>
      <c r="Y926" t="s">
        <v>702</v>
      </c>
      <c r="Z926" t="s">
        <v>702</v>
      </c>
    </row>
    <row r="927" spans="1:26" x14ac:dyDescent="0.35">
      <c r="A927" t="s">
        <v>0</v>
      </c>
      <c r="B927">
        <v>2020</v>
      </c>
      <c r="C927">
        <v>3</v>
      </c>
      <c r="D927" s="26" t="s">
        <v>310</v>
      </c>
      <c r="E927" s="26" t="s">
        <v>312</v>
      </c>
      <c r="F927" s="27">
        <v>43718</v>
      </c>
      <c r="G927" s="27">
        <v>43718</v>
      </c>
      <c r="H927" s="27">
        <v>41</v>
      </c>
      <c r="I927" s="27" t="s">
        <v>26</v>
      </c>
      <c r="K927" s="39" t="s">
        <v>12</v>
      </c>
      <c r="L927" t="s">
        <v>322</v>
      </c>
      <c r="P927" t="s">
        <v>158</v>
      </c>
      <c r="V927" s="1">
        <v>-13698.56</v>
      </c>
      <c r="X927" s="25" t="s">
        <v>13</v>
      </c>
      <c r="Y927" t="s">
        <v>702</v>
      </c>
      <c r="Z927" t="s">
        <v>702</v>
      </c>
    </row>
    <row r="928" spans="1:26" x14ac:dyDescent="0.35">
      <c r="A928" t="s">
        <v>0</v>
      </c>
      <c r="B928">
        <v>2020</v>
      </c>
      <c r="C928">
        <v>3</v>
      </c>
      <c r="D928" s="26" t="s">
        <v>310</v>
      </c>
      <c r="E928" s="26" t="s">
        <v>312</v>
      </c>
      <c r="F928" s="27">
        <v>43718</v>
      </c>
      <c r="G928" s="27">
        <v>43718</v>
      </c>
      <c r="H928" s="27">
        <v>42</v>
      </c>
      <c r="I928" s="27" t="s">
        <v>1</v>
      </c>
      <c r="K928" s="39" t="s">
        <v>12</v>
      </c>
      <c r="L928" t="s">
        <v>322</v>
      </c>
      <c r="P928" t="s">
        <v>158</v>
      </c>
      <c r="V928" s="1">
        <v>13698.56</v>
      </c>
      <c r="X928" s="25" t="s">
        <v>13</v>
      </c>
      <c r="Y928" t="s">
        <v>702</v>
      </c>
      <c r="Z928" t="s">
        <v>702</v>
      </c>
    </row>
    <row r="929" spans="1:26" x14ac:dyDescent="0.35">
      <c r="A929" t="s">
        <v>0</v>
      </c>
      <c r="B929">
        <v>2020</v>
      </c>
      <c r="C929">
        <v>3</v>
      </c>
      <c r="D929" s="26" t="s">
        <v>310</v>
      </c>
      <c r="E929" s="26" t="s">
        <v>312</v>
      </c>
      <c r="F929" s="27">
        <v>43718</v>
      </c>
      <c r="G929" s="27">
        <v>43718</v>
      </c>
      <c r="H929" s="27">
        <v>43</v>
      </c>
      <c r="I929" s="27" t="s">
        <v>26</v>
      </c>
      <c r="K929" s="39" t="s">
        <v>12</v>
      </c>
      <c r="L929" t="s">
        <v>322</v>
      </c>
      <c r="P929" t="s">
        <v>158</v>
      </c>
      <c r="V929" s="1">
        <v>13717.69</v>
      </c>
      <c r="X929" s="25" t="s">
        <v>13</v>
      </c>
      <c r="Y929" t="s">
        <v>702</v>
      </c>
      <c r="Z929" t="s">
        <v>702</v>
      </c>
    </row>
    <row r="930" spans="1:26" x14ac:dyDescent="0.35">
      <c r="A930" t="s">
        <v>0</v>
      </c>
      <c r="B930">
        <v>2020</v>
      </c>
      <c r="C930">
        <v>3</v>
      </c>
      <c r="D930" s="26" t="s">
        <v>310</v>
      </c>
      <c r="E930" s="26" t="s">
        <v>312</v>
      </c>
      <c r="F930" s="27">
        <v>43718</v>
      </c>
      <c r="G930" s="27">
        <v>43718</v>
      </c>
      <c r="H930" s="27">
        <v>45</v>
      </c>
      <c r="I930" s="27" t="s">
        <v>26</v>
      </c>
      <c r="K930" s="39" t="s">
        <v>12</v>
      </c>
      <c r="L930" t="s">
        <v>322</v>
      </c>
      <c r="P930" t="s">
        <v>158</v>
      </c>
      <c r="V930" s="1">
        <v>13698.56</v>
      </c>
      <c r="X930" s="25" t="s">
        <v>13</v>
      </c>
      <c r="Y930" t="s">
        <v>702</v>
      </c>
      <c r="Z930" t="s">
        <v>702</v>
      </c>
    </row>
    <row r="931" spans="1:26" x14ac:dyDescent="0.35">
      <c r="A931" t="s">
        <v>0</v>
      </c>
      <c r="B931">
        <v>2020</v>
      </c>
      <c r="C931">
        <v>3</v>
      </c>
      <c r="D931" s="26" t="s">
        <v>333</v>
      </c>
      <c r="E931" s="26" t="s">
        <v>337</v>
      </c>
      <c r="F931" s="27">
        <v>43728</v>
      </c>
      <c r="G931" s="27">
        <v>43728</v>
      </c>
      <c r="H931" s="27">
        <v>17</v>
      </c>
      <c r="I931" s="27" t="s">
        <v>1</v>
      </c>
      <c r="K931" s="39" t="s">
        <v>16</v>
      </c>
      <c r="L931" t="s">
        <v>322</v>
      </c>
      <c r="O931" t="s">
        <v>0</v>
      </c>
      <c r="P931" t="s">
        <v>142</v>
      </c>
      <c r="Q931" t="s">
        <v>637</v>
      </c>
      <c r="V931" s="1">
        <v>-1985</v>
      </c>
      <c r="W931" t="s">
        <v>336</v>
      </c>
      <c r="X931" s="25" t="s">
        <v>23</v>
      </c>
      <c r="Y931" t="s">
        <v>702</v>
      </c>
      <c r="Z931" t="s">
        <v>702</v>
      </c>
    </row>
    <row r="932" spans="1:26" x14ac:dyDescent="0.35">
      <c r="A932" t="s">
        <v>0</v>
      </c>
      <c r="B932">
        <v>2020</v>
      </c>
      <c r="C932">
        <v>3</v>
      </c>
      <c r="D932" s="26" t="s">
        <v>333</v>
      </c>
      <c r="E932" s="26" t="s">
        <v>337</v>
      </c>
      <c r="F932" s="27">
        <v>43728</v>
      </c>
      <c r="G932" s="27">
        <v>43728</v>
      </c>
      <c r="H932" s="27">
        <v>47</v>
      </c>
      <c r="I932" s="27" t="s">
        <v>1</v>
      </c>
      <c r="J932" s="26" t="s">
        <v>56</v>
      </c>
      <c r="K932" s="39" t="s">
        <v>111</v>
      </c>
      <c r="L932" t="s">
        <v>334</v>
      </c>
      <c r="O932" t="s">
        <v>0</v>
      </c>
      <c r="P932" t="s">
        <v>142</v>
      </c>
      <c r="Q932" t="s">
        <v>637</v>
      </c>
      <c r="R932" t="s">
        <v>335</v>
      </c>
      <c r="V932" s="1">
        <v>1985</v>
      </c>
      <c r="W932" t="s">
        <v>336</v>
      </c>
      <c r="X932" s="25" t="s">
        <v>341</v>
      </c>
      <c r="Y932" t="s">
        <v>702</v>
      </c>
      <c r="Z932" t="s">
        <v>702</v>
      </c>
    </row>
    <row r="933" spans="1:26" x14ac:dyDescent="0.35">
      <c r="A933" t="s">
        <v>0</v>
      </c>
      <c r="B933">
        <v>2020</v>
      </c>
      <c r="C933">
        <v>3</v>
      </c>
      <c r="D933" s="26" t="s">
        <v>333</v>
      </c>
      <c r="E933" s="26" t="s">
        <v>338</v>
      </c>
      <c r="F933" s="27">
        <v>43729</v>
      </c>
      <c r="G933" s="27">
        <v>43729</v>
      </c>
      <c r="H933" s="27">
        <v>6</v>
      </c>
      <c r="I933" s="27" t="s">
        <v>1</v>
      </c>
      <c r="K933" s="39" t="s">
        <v>12</v>
      </c>
      <c r="L933" t="s">
        <v>322</v>
      </c>
      <c r="O933" t="s">
        <v>0</v>
      </c>
      <c r="P933" t="s">
        <v>142</v>
      </c>
      <c r="Q933" t="s">
        <v>637</v>
      </c>
      <c r="V933" s="1">
        <v>-1985</v>
      </c>
      <c r="W933" t="s">
        <v>336</v>
      </c>
      <c r="X933" s="25" t="s">
        <v>13</v>
      </c>
      <c r="Y933" t="s">
        <v>702</v>
      </c>
      <c r="Z933" t="s">
        <v>702</v>
      </c>
    </row>
    <row r="934" spans="1:26" x14ac:dyDescent="0.35">
      <c r="A934" t="s">
        <v>0</v>
      </c>
      <c r="B934">
        <v>2020</v>
      </c>
      <c r="C934">
        <v>3</v>
      </c>
      <c r="D934" s="26" t="s">
        <v>333</v>
      </c>
      <c r="E934" s="26" t="s">
        <v>338</v>
      </c>
      <c r="F934" s="27">
        <v>43729</v>
      </c>
      <c r="G934" s="27">
        <v>43729</v>
      </c>
      <c r="H934" s="27">
        <v>31</v>
      </c>
      <c r="I934" s="27" t="s">
        <v>1</v>
      </c>
      <c r="K934" s="39" t="s">
        <v>16</v>
      </c>
      <c r="L934" t="s">
        <v>322</v>
      </c>
      <c r="O934" t="s">
        <v>0</v>
      </c>
      <c r="P934" t="s">
        <v>142</v>
      </c>
      <c r="Q934" t="s">
        <v>637</v>
      </c>
      <c r="V934" s="1">
        <v>1985</v>
      </c>
      <c r="W934" t="s">
        <v>336</v>
      </c>
      <c r="X934" s="25" t="s">
        <v>23</v>
      </c>
      <c r="Y934" t="s">
        <v>702</v>
      </c>
      <c r="Z934" t="s">
        <v>702</v>
      </c>
    </row>
    <row r="935" spans="1:26" x14ac:dyDescent="0.35">
      <c r="A935" t="s">
        <v>0</v>
      </c>
      <c r="B935">
        <v>2020</v>
      </c>
      <c r="C935">
        <v>3</v>
      </c>
      <c r="D935" s="26" t="s">
        <v>344</v>
      </c>
      <c r="E935" s="26" t="s">
        <v>346</v>
      </c>
      <c r="F935" s="27">
        <v>43733</v>
      </c>
      <c r="G935" s="27">
        <v>43733</v>
      </c>
      <c r="H935" s="27">
        <v>6</v>
      </c>
      <c r="I935" s="27" t="s">
        <v>1</v>
      </c>
      <c r="K935" s="39" t="s">
        <v>20</v>
      </c>
      <c r="L935" t="s">
        <v>334</v>
      </c>
      <c r="O935" t="s">
        <v>0</v>
      </c>
      <c r="P935" t="s">
        <v>142</v>
      </c>
      <c r="Q935" t="s">
        <v>637</v>
      </c>
      <c r="V935" s="1">
        <v>-1425.01</v>
      </c>
      <c r="W935" t="s">
        <v>345</v>
      </c>
      <c r="X935" s="25" t="s">
        <v>347</v>
      </c>
      <c r="Y935" t="s">
        <v>702</v>
      </c>
      <c r="Z935" t="s">
        <v>702</v>
      </c>
    </row>
    <row r="936" spans="1:26" x14ac:dyDescent="0.35">
      <c r="A936" t="s">
        <v>0</v>
      </c>
      <c r="B936">
        <v>2020</v>
      </c>
      <c r="C936">
        <v>3</v>
      </c>
      <c r="D936" s="26" t="s">
        <v>344</v>
      </c>
      <c r="E936" s="26" t="s">
        <v>346</v>
      </c>
      <c r="F936" s="27">
        <v>43733</v>
      </c>
      <c r="G936" s="27">
        <v>43733</v>
      </c>
      <c r="H936" s="27">
        <v>13</v>
      </c>
      <c r="I936" s="27" t="s">
        <v>1</v>
      </c>
      <c r="K936" s="39" t="s">
        <v>12</v>
      </c>
      <c r="L936" t="s">
        <v>322</v>
      </c>
      <c r="P936" t="s">
        <v>142</v>
      </c>
      <c r="V936" s="1">
        <v>1425.01</v>
      </c>
      <c r="W936" t="s">
        <v>345</v>
      </c>
      <c r="X936" s="25" t="s">
        <v>347</v>
      </c>
      <c r="Y936" t="s">
        <v>702</v>
      </c>
      <c r="Z936" t="s">
        <v>702</v>
      </c>
    </row>
    <row r="937" spans="1:26" x14ac:dyDescent="0.35">
      <c r="A937" t="s">
        <v>0</v>
      </c>
      <c r="B937">
        <v>2020</v>
      </c>
      <c r="C937">
        <v>3</v>
      </c>
      <c r="D937" s="26" t="s">
        <v>310</v>
      </c>
      <c r="E937" s="26" t="s">
        <v>359</v>
      </c>
      <c r="F937" s="27">
        <v>43738</v>
      </c>
      <c r="G937" s="27">
        <v>43745</v>
      </c>
      <c r="H937" s="27">
        <v>1</v>
      </c>
      <c r="I937" s="27" t="s">
        <v>1</v>
      </c>
      <c r="K937" s="39" t="s">
        <v>20</v>
      </c>
      <c r="L937" t="s">
        <v>334</v>
      </c>
      <c r="O937" t="s">
        <v>0</v>
      </c>
      <c r="P937" t="s">
        <v>158</v>
      </c>
      <c r="Q937" t="s">
        <v>637</v>
      </c>
      <c r="V937" s="1">
        <v>559.99</v>
      </c>
      <c r="X937" s="25" t="s">
        <v>360</v>
      </c>
      <c r="Y937" t="s">
        <v>702</v>
      </c>
      <c r="Z937" t="s">
        <v>702</v>
      </c>
    </row>
    <row r="938" spans="1:26" x14ac:dyDescent="0.35">
      <c r="A938" t="s">
        <v>0</v>
      </c>
      <c r="B938">
        <v>2020</v>
      </c>
      <c r="C938">
        <v>3</v>
      </c>
      <c r="D938" s="26" t="s">
        <v>310</v>
      </c>
      <c r="E938" s="26" t="s">
        <v>359</v>
      </c>
      <c r="F938" s="27">
        <v>43738</v>
      </c>
      <c r="G938" s="27">
        <v>43745</v>
      </c>
      <c r="H938" s="27">
        <v>2</v>
      </c>
      <c r="I938" s="27" t="s">
        <v>1</v>
      </c>
      <c r="K938" s="39" t="s">
        <v>20</v>
      </c>
      <c r="L938" t="s">
        <v>334</v>
      </c>
      <c r="O938" t="s">
        <v>0</v>
      </c>
      <c r="P938" t="s">
        <v>142</v>
      </c>
      <c r="Q938" t="s">
        <v>637</v>
      </c>
      <c r="V938" s="1">
        <v>-559.99</v>
      </c>
      <c r="X938" s="25" t="s">
        <v>360</v>
      </c>
      <c r="Y938" t="s">
        <v>702</v>
      </c>
      <c r="Z938" t="s">
        <v>702</v>
      </c>
    </row>
    <row r="939" spans="1:26" x14ac:dyDescent="0.35">
      <c r="A939" t="s">
        <v>0</v>
      </c>
      <c r="B939">
        <v>2020</v>
      </c>
      <c r="C939">
        <v>3</v>
      </c>
      <c r="D939" s="26" t="s">
        <v>310</v>
      </c>
      <c r="E939" s="26" t="s">
        <v>359</v>
      </c>
      <c r="F939" s="27">
        <v>43738</v>
      </c>
      <c r="G939" s="27">
        <v>43745</v>
      </c>
      <c r="H939" s="27">
        <v>3</v>
      </c>
      <c r="I939" s="27" t="s">
        <v>1</v>
      </c>
      <c r="K939" s="39" t="s">
        <v>12</v>
      </c>
      <c r="L939" t="s">
        <v>322</v>
      </c>
      <c r="P939" t="s">
        <v>158</v>
      </c>
      <c r="V939" s="1">
        <v>-559.99</v>
      </c>
      <c r="X939" s="25" t="s">
        <v>13</v>
      </c>
      <c r="Y939" t="s">
        <v>702</v>
      </c>
      <c r="Z939" t="s">
        <v>702</v>
      </c>
    </row>
    <row r="940" spans="1:26" x14ac:dyDescent="0.35">
      <c r="A940" t="s">
        <v>0</v>
      </c>
      <c r="B940">
        <v>2020</v>
      </c>
      <c r="C940">
        <v>3</v>
      </c>
      <c r="D940" s="26" t="s">
        <v>310</v>
      </c>
      <c r="E940" s="26" t="s">
        <v>359</v>
      </c>
      <c r="F940" s="27">
        <v>43738</v>
      </c>
      <c r="G940" s="27">
        <v>43745</v>
      </c>
      <c r="H940" s="27">
        <v>4</v>
      </c>
      <c r="I940" s="27" t="s">
        <v>1</v>
      </c>
      <c r="K940" s="39" t="s">
        <v>12</v>
      </c>
      <c r="L940" t="s">
        <v>322</v>
      </c>
      <c r="P940" t="s">
        <v>142</v>
      </c>
      <c r="V940" s="1">
        <v>559.99</v>
      </c>
      <c r="X940" s="25" t="s">
        <v>13</v>
      </c>
      <c r="Y940" t="s">
        <v>702</v>
      </c>
      <c r="Z940" t="s">
        <v>702</v>
      </c>
    </row>
    <row r="941" spans="1:26" x14ac:dyDescent="0.35">
      <c r="A941" t="s">
        <v>0</v>
      </c>
      <c r="B941">
        <v>2020</v>
      </c>
      <c r="C941">
        <v>3</v>
      </c>
      <c r="D941" s="26" t="s">
        <v>314</v>
      </c>
      <c r="E941" s="26" t="s">
        <v>357</v>
      </c>
      <c r="F941" s="27">
        <v>43738</v>
      </c>
      <c r="G941" s="27">
        <v>43746</v>
      </c>
      <c r="H941" s="27">
        <v>127</v>
      </c>
      <c r="I941" s="27" t="s">
        <v>26</v>
      </c>
      <c r="J941" s="26" t="s">
        <v>57</v>
      </c>
      <c r="K941" s="39" t="s">
        <v>11</v>
      </c>
      <c r="L941" t="s">
        <v>311</v>
      </c>
      <c r="N941" t="s">
        <v>195</v>
      </c>
      <c r="O941" t="s">
        <v>0</v>
      </c>
      <c r="P941" t="s">
        <v>158</v>
      </c>
      <c r="Q941" t="s">
        <v>637</v>
      </c>
      <c r="V941" s="1">
        <v>1354.17</v>
      </c>
      <c r="X941" s="25" t="s">
        <v>358</v>
      </c>
      <c r="Y941" t="s">
        <v>702</v>
      </c>
      <c r="Z941" t="s">
        <v>702</v>
      </c>
    </row>
    <row r="942" spans="1:26" x14ac:dyDescent="0.35">
      <c r="A942" t="s">
        <v>0</v>
      </c>
      <c r="B942">
        <v>2020</v>
      </c>
      <c r="C942">
        <v>3</v>
      </c>
      <c r="D942" s="26" t="s">
        <v>314</v>
      </c>
      <c r="E942" s="26" t="s">
        <v>357</v>
      </c>
      <c r="F942" s="27">
        <v>43738</v>
      </c>
      <c r="G942" s="27">
        <v>43746</v>
      </c>
      <c r="H942" s="27">
        <v>128</v>
      </c>
      <c r="I942" s="27" t="s">
        <v>26</v>
      </c>
      <c r="J942" s="26" t="s">
        <v>57</v>
      </c>
      <c r="K942" s="39" t="s">
        <v>7</v>
      </c>
      <c r="L942" t="s">
        <v>311</v>
      </c>
      <c r="N942" t="s">
        <v>195</v>
      </c>
      <c r="O942" t="s">
        <v>0</v>
      </c>
      <c r="P942" t="s">
        <v>158</v>
      </c>
      <c r="Q942" t="s">
        <v>637</v>
      </c>
      <c r="V942" s="1">
        <v>15.85</v>
      </c>
      <c r="X942" s="25" t="s">
        <v>358</v>
      </c>
      <c r="Y942" t="s">
        <v>702</v>
      </c>
      <c r="Z942" t="s">
        <v>702</v>
      </c>
    </row>
    <row r="943" spans="1:26" x14ac:dyDescent="0.35">
      <c r="A943" t="s">
        <v>0</v>
      </c>
      <c r="B943">
        <v>2020</v>
      </c>
      <c r="C943">
        <v>3</v>
      </c>
      <c r="D943" s="26" t="s">
        <v>314</v>
      </c>
      <c r="E943" s="26" t="s">
        <v>357</v>
      </c>
      <c r="F943" s="27">
        <v>43738</v>
      </c>
      <c r="G943" s="27">
        <v>43746</v>
      </c>
      <c r="H943" s="27">
        <v>129</v>
      </c>
      <c r="I943" s="27" t="s">
        <v>26</v>
      </c>
      <c r="J943" s="26" t="s">
        <v>57</v>
      </c>
      <c r="K943" s="39" t="s">
        <v>3</v>
      </c>
      <c r="L943" t="s">
        <v>311</v>
      </c>
      <c r="N943" t="s">
        <v>195</v>
      </c>
      <c r="O943" t="s">
        <v>0</v>
      </c>
      <c r="P943" t="s">
        <v>158</v>
      </c>
      <c r="Q943" t="s">
        <v>637</v>
      </c>
      <c r="V943" s="1">
        <v>169.54</v>
      </c>
      <c r="X943" s="25" t="s">
        <v>358</v>
      </c>
      <c r="Y943" t="s">
        <v>702</v>
      </c>
      <c r="Z943" t="s">
        <v>702</v>
      </c>
    </row>
    <row r="944" spans="1:26" x14ac:dyDescent="0.35">
      <c r="A944" t="s">
        <v>0</v>
      </c>
      <c r="B944">
        <v>2020</v>
      </c>
      <c r="C944">
        <v>3</v>
      </c>
      <c r="D944" s="26" t="s">
        <v>314</v>
      </c>
      <c r="E944" s="26" t="s">
        <v>357</v>
      </c>
      <c r="F944" s="27">
        <v>43738</v>
      </c>
      <c r="G944" s="27">
        <v>43746</v>
      </c>
      <c r="H944" s="27">
        <v>130</v>
      </c>
      <c r="I944" s="27" t="s">
        <v>26</v>
      </c>
      <c r="J944" s="26" t="s">
        <v>57</v>
      </c>
      <c r="K944" s="39" t="s">
        <v>4</v>
      </c>
      <c r="L944" t="s">
        <v>311</v>
      </c>
      <c r="N944" t="s">
        <v>195</v>
      </c>
      <c r="O944" t="s">
        <v>0</v>
      </c>
      <c r="P944" t="s">
        <v>158</v>
      </c>
      <c r="Q944" t="s">
        <v>637</v>
      </c>
      <c r="V944" s="1">
        <v>95.89</v>
      </c>
      <c r="X944" s="25" t="s">
        <v>358</v>
      </c>
      <c r="Y944" t="s">
        <v>702</v>
      </c>
      <c r="Z944" t="s">
        <v>702</v>
      </c>
    </row>
    <row r="945" spans="1:26" x14ac:dyDescent="0.35">
      <c r="A945" t="s">
        <v>0</v>
      </c>
      <c r="B945">
        <v>2020</v>
      </c>
      <c r="C945">
        <v>3</v>
      </c>
      <c r="D945" s="26" t="s">
        <v>314</v>
      </c>
      <c r="E945" s="26" t="s">
        <v>357</v>
      </c>
      <c r="F945" s="27">
        <v>43738</v>
      </c>
      <c r="G945" s="27">
        <v>43746</v>
      </c>
      <c r="H945" s="27">
        <v>131</v>
      </c>
      <c r="I945" s="27" t="s">
        <v>26</v>
      </c>
      <c r="J945" s="26" t="s">
        <v>57</v>
      </c>
      <c r="K945" s="39" t="s">
        <v>5</v>
      </c>
      <c r="L945" t="s">
        <v>311</v>
      </c>
      <c r="N945" t="s">
        <v>195</v>
      </c>
      <c r="O945" t="s">
        <v>0</v>
      </c>
      <c r="P945" t="s">
        <v>158</v>
      </c>
      <c r="Q945" t="s">
        <v>637</v>
      </c>
      <c r="V945" s="1">
        <v>17.739999999999998</v>
      </c>
      <c r="X945" s="25" t="s">
        <v>358</v>
      </c>
      <c r="Y945" t="s">
        <v>702</v>
      </c>
      <c r="Z945" t="s">
        <v>702</v>
      </c>
    </row>
    <row r="946" spans="1:26" x14ac:dyDescent="0.35">
      <c r="A946" t="s">
        <v>0</v>
      </c>
      <c r="B946">
        <v>2020</v>
      </c>
      <c r="C946">
        <v>3</v>
      </c>
      <c r="D946" s="26" t="s">
        <v>314</v>
      </c>
      <c r="E946" s="26" t="s">
        <v>357</v>
      </c>
      <c r="F946" s="27">
        <v>43738</v>
      </c>
      <c r="G946" s="27">
        <v>43746</v>
      </c>
      <c r="H946" s="27">
        <v>132</v>
      </c>
      <c r="I946" s="27" t="s">
        <v>26</v>
      </c>
      <c r="J946" s="26" t="s">
        <v>57</v>
      </c>
      <c r="K946" s="39" t="s">
        <v>6</v>
      </c>
      <c r="L946" t="s">
        <v>311</v>
      </c>
      <c r="N946" t="s">
        <v>195</v>
      </c>
      <c r="O946" t="s">
        <v>0</v>
      </c>
      <c r="P946" t="s">
        <v>158</v>
      </c>
      <c r="Q946" t="s">
        <v>637</v>
      </c>
      <c r="V946" s="1">
        <v>450.5</v>
      </c>
      <c r="X946" s="25" t="s">
        <v>358</v>
      </c>
      <c r="Y946" t="s">
        <v>702</v>
      </c>
      <c r="Z946" t="s">
        <v>702</v>
      </c>
    </row>
    <row r="947" spans="1:26" x14ac:dyDescent="0.35">
      <c r="A947" t="s">
        <v>0</v>
      </c>
      <c r="B947">
        <v>2020</v>
      </c>
      <c r="C947">
        <v>3</v>
      </c>
      <c r="D947" s="26" t="s">
        <v>314</v>
      </c>
      <c r="E947" s="26" t="s">
        <v>357</v>
      </c>
      <c r="F947" s="27">
        <v>43738</v>
      </c>
      <c r="G947" s="27">
        <v>43746</v>
      </c>
      <c r="H947" s="27">
        <v>133</v>
      </c>
      <c r="I947" s="27" t="s">
        <v>26</v>
      </c>
      <c r="J947" s="26" t="s">
        <v>57</v>
      </c>
      <c r="K947" s="39" t="s">
        <v>8</v>
      </c>
      <c r="L947" t="s">
        <v>311</v>
      </c>
      <c r="N947" t="s">
        <v>195</v>
      </c>
      <c r="O947" t="s">
        <v>0</v>
      </c>
      <c r="P947" t="s">
        <v>158</v>
      </c>
      <c r="Q947" t="s">
        <v>637</v>
      </c>
      <c r="V947" s="1">
        <v>8.4</v>
      </c>
      <c r="X947" s="25" t="s">
        <v>358</v>
      </c>
      <c r="Y947" t="s">
        <v>702</v>
      </c>
      <c r="Z947" t="s">
        <v>702</v>
      </c>
    </row>
    <row r="948" spans="1:26" x14ac:dyDescent="0.35">
      <c r="A948" t="s">
        <v>0</v>
      </c>
      <c r="B948">
        <v>2020</v>
      </c>
      <c r="C948">
        <v>3</v>
      </c>
      <c r="D948" s="26" t="s">
        <v>314</v>
      </c>
      <c r="E948" s="26" t="s">
        <v>357</v>
      </c>
      <c r="F948" s="27">
        <v>43738</v>
      </c>
      <c r="G948" s="27">
        <v>43746</v>
      </c>
      <c r="H948" s="27">
        <v>134</v>
      </c>
      <c r="I948" s="27" t="s">
        <v>26</v>
      </c>
      <c r="J948" s="26" t="s">
        <v>57</v>
      </c>
      <c r="K948" s="39" t="s">
        <v>10</v>
      </c>
      <c r="L948" t="s">
        <v>311</v>
      </c>
      <c r="N948" t="s">
        <v>195</v>
      </c>
      <c r="O948" t="s">
        <v>0</v>
      </c>
      <c r="P948" t="s">
        <v>158</v>
      </c>
      <c r="Q948" t="s">
        <v>637</v>
      </c>
      <c r="V948" s="1">
        <v>13.54</v>
      </c>
      <c r="X948" s="25" t="s">
        <v>358</v>
      </c>
      <c r="Y948" t="s">
        <v>702</v>
      </c>
      <c r="Z948" t="s">
        <v>702</v>
      </c>
    </row>
    <row r="949" spans="1:26" x14ac:dyDescent="0.35">
      <c r="A949" t="s">
        <v>0</v>
      </c>
      <c r="B949">
        <v>2020</v>
      </c>
      <c r="C949">
        <v>3</v>
      </c>
      <c r="D949" s="26" t="s">
        <v>314</v>
      </c>
      <c r="E949" s="26" t="s">
        <v>357</v>
      </c>
      <c r="F949" s="27">
        <v>43738</v>
      </c>
      <c r="G949" s="27">
        <v>43746</v>
      </c>
      <c r="H949" s="27">
        <v>135</v>
      </c>
      <c r="I949" s="27" t="s">
        <v>1</v>
      </c>
      <c r="J949" s="26" t="s">
        <v>57</v>
      </c>
      <c r="K949" s="39" t="s">
        <v>11</v>
      </c>
      <c r="L949" t="s">
        <v>311</v>
      </c>
      <c r="N949" t="s">
        <v>195</v>
      </c>
      <c r="O949" t="s">
        <v>0</v>
      </c>
      <c r="P949" t="s">
        <v>158</v>
      </c>
      <c r="Q949" t="s">
        <v>637</v>
      </c>
      <c r="V949" s="1">
        <v>1354.16</v>
      </c>
      <c r="X949" s="25" t="s">
        <v>358</v>
      </c>
      <c r="Y949" t="s">
        <v>702</v>
      </c>
      <c r="Z949" t="s">
        <v>702</v>
      </c>
    </row>
    <row r="950" spans="1:26" x14ac:dyDescent="0.35">
      <c r="A950" t="s">
        <v>0</v>
      </c>
      <c r="B950">
        <v>2020</v>
      </c>
      <c r="C950">
        <v>3</v>
      </c>
      <c r="D950" s="26" t="s">
        <v>314</v>
      </c>
      <c r="E950" s="26" t="s">
        <v>357</v>
      </c>
      <c r="F950" s="27">
        <v>43738</v>
      </c>
      <c r="G950" s="27">
        <v>43746</v>
      </c>
      <c r="H950" s="27">
        <v>136</v>
      </c>
      <c r="I950" s="27" t="s">
        <v>1</v>
      </c>
      <c r="J950" s="26" t="s">
        <v>57</v>
      </c>
      <c r="K950" s="39" t="s">
        <v>7</v>
      </c>
      <c r="L950" t="s">
        <v>311</v>
      </c>
      <c r="N950" t="s">
        <v>195</v>
      </c>
      <c r="O950" t="s">
        <v>0</v>
      </c>
      <c r="P950" t="s">
        <v>158</v>
      </c>
      <c r="Q950" t="s">
        <v>637</v>
      </c>
      <c r="V950" s="1">
        <v>15.84</v>
      </c>
      <c r="X950" s="25" t="s">
        <v>358</v>
      </c>
      <c r="Y950" t="s">
        <v>702</v>
      </c>
      <c r="Z950" t="s">
        <v>702</v>
      </c>
    </row>
    <row r="951" spans="1:26" x14ac:dyDescent="0.35">
      <c r="A951" t="s">
        <v>0</v>
      </c>
      <c r="B951">
        <v>2020</v>
      </c>
      <c r="C951">
        <v>3</v>
      </c>
      <c r="D951" s="26" t="s">
        <v>314</v>
      </c>
      <c r="E951" s="26" t="s">
        <v>357</v>
      </c>
      <c r="F951" s="27">
        <v>43738</v>
      </c>
      <c r="G951" s="27">
        <v>43746</v>
      </c>
      <c r="H951" s="27">
        <v>137</v>
      </c>
      <c r="I951" s="27" t="s">
        <v>1</v>
      </c>
      <c r="J951" s="26" t="s">
        <v>57</v>
      </c>
      <c r="K951" s="39" t="s">
        <v>3</v>
      </c>
      <c r="L951" t="s">
        <v>311</v>
      </c>
      <c r="N951" t="s">
        <v>195</v>
      </c>
      <c r="O951" t="s">
        <v>0</v>
      </c>
      <c r="P951" t="s">
        <v>158</v>
      </c>
      <c r="Q951" t="s">
        <v>637</v>
      </c>
      <c r="V951" s="1">
        <v>169.54</v>
      </c>
      <c r="X951" s="25" t="s">
        <v>358</v>
      </c>
      <c r="Y951" t="s">
        <v>702</v>
      </c>
      <c r="Z951" t="s">
        <v>702</v>
      </c>
    </row>
    <row r="952" spans="1:26" x14ac:dyDescent="0.35">
      <c r="A952" t="s">
        <v>0</v>
      </c>
      <c r="B952">
        <v>2020</v>
      </c>
      <c r="C952">
        <v>3</v>
      </c>
      <c r="D952" s="26" t="s">
        <v>314</v>
      </c>
      <c r="E952" s="26" t="s">
        <v>357</v>
      </c>
      <c r="F952" s="27">
        <v>43738</v>
      </c>
      <c r="G952" s="27">
        <v>43746</v>
      </c>
      <c r="H952" s="27">
        <v>138</v>
      </c>
      <c r="I952" s="27" t="s">
        <v>1</v>
      </c>
      <c r="J952" s="26" t="s">
        <v>57</v>
      </c>
      <c r="K952" s="39" t="s">
        <v>4</v>
      </c>
      <c r="L952" t="s">
        <v>311</v>
      </c>
      <c r="N952" t="s">
        <v>195</v>
      </c>
      <c r="O952" t="s">
        <v>0</v>
      </c>
      <c r="P952" t="s">
        <v>158</v>
      </c>
      <c r="Q952" t="s">
        <v>637</v>
      </c>
      <c r="V952" s="1">
        <v>95.89</v>
      </c>
      <c r="X952" s="25" t="s">
        <v>358</v>
      </c>
      <c r="Y952" t="s">
        <v>702</v>
      </c>
      <c r="Z952" t="s">
        <v>702</v>
      </c>
    </row>
    <row r="953" spans="1:26" x14ac:dyDescent="0.35">
      <c r="A953" t="s">
        <v>0</v>
      </c>
      <c r="B953">
        <v>2020</v>
      </c>
      <c r="C953">
        <v>3</v>
      </c>
      <c r="D953" s="26" t="s">
        <v>314</v>
      </c>
      <c r="E953" s="26" t="s">
        <v>357</v>
      </c>
      <c r="F953" s="27">
        <v>43738</v>
      </c>
      <c r="G953" s="27">
        <v>43746</v>
      </c>
      <c r="H953" s="27">
        <v>139</v>
      </c>
      <c r="I953" s="27" t="s">
        <v>1</v>
      </c>
      <c r="J953" s="26" t="s">
        <v>57</v>
      </c>
      <c r="K953" s="39" t="s">
        <v>5</v>
      </c>
      <c r="L953" t="s">
        <v>311</v>
      </c>
      <c r="N953" t="s">
        <v>195</v>
      </c>
      <c r="O953" t="s">
        <v>0</v>
      </c>
      <c r="P953" t="s">
        <v>158</v>
      </c>
      <c r="Q953" t="s">
        <v>637</v>
      </c>
      <c r="V953" s="1">
        <v>17.739999999999998</v>
      </c>
      <c r="X953" s="25" t="s">
        <v>358</v>
      </c>
      <c r="Y953" t="s">
        <v>702</v>
      </c>
      <c r="Z953" t="s">
        <v>702</v>
      </c>
    </row>
    <row r="954" spans="1:26" x14ac:dyDescent="0.35">
      <c r="A954" t="s">
        <v>0</v>
      </c>
      <c r="B954">
        <v>2020</v>
      </c>
      <c r="C954">
        <v>3</v>
      </c>
      <c r="D954" s="26" t="s">
        <v>314</v>
      </c>
      <c r="E954" s="26" t="s">
        <v>357</v>
      </c>
      <c r="F954" s="27">
        <v>43738</v>
      </c>
      <c r="G954" s="27">
        <v>43746</v>
      </c>
      <c r="H954" s="27">
        <v>140</v>
      </c>
      <c r="I954" s="27" t="s">
        <v>1</v>
      </c>
      <c r="J954" s="26" t="s">
        <v>57</v>
      </c>
      <c r="K954" s="39" t="s">
        <v>6</v>
      </c>
      <c r="L954" t="s">
        <v>311</v>
      </c>
      <c r="N954" t="s">
        <v>195</v>
      </c>
      <c r="O954" t="s">
        <v>0</v>
      </c>
      <c r="P954" t="s">
        <v>158</v>
      </c>
      <c r="Q954" t="s">
        <v>637</v>
      </c>
      <c r="V954" s="1">
        <v>450.5</v>
      </c>
      <c r="X954" s="25" t="s">
        <v>358</v>
      </c>
      <c r="Y954" t="s">
        <v>702</v>
      </c>
      <c r="Z954" t="s">
        <v>702</v>
      </c>
    </row>
    <row r="955" spans="1:26" x14ac:dyDescent="0.35">
      <c r="A955" t="s">
        <v>0</v>
      </c>
      <c r="B955">
        <v>2020</v>
      </c>
      <c r="C955">
        <v>3</v>
      </c>
      <c r="D955" s="26" t="s">
        <v>314</v>
      </c>
      <c r="E955" s="26" t="s">
        <v>357</v>
      </c>
      <c r="F955" s="27">
        <v>43738</v>
      </c>
      <c r="G955" s="27">
        <v>43746</v>
      </c>
      <c r="H955" s="27">
        <v>141</v>
      </c>
      <c r="I955" s="27" t="s">
        <v>1</v>
      </c>
      <c r="J955" s="26" t="s">
        <v>57</v>
      </c>
      <c r="K955" s="39" t="s">
        <v>8</v>
      </c>
      <c r="L955" t="s">
        <v>311</v>
      </c>
      <c r="N955" t="s">
        <v>195</v>
      </c>
      <c r="O955" t="s">
        <v>0</v>
      </c>
      <c r="P955" t="s">
        <v>158</v>
      </c>
      <c r="Q955" t="s">
        <v>637</v>
      </c>
      <c r="V955" s="1">
        <v>8.39</v>
      </c>
      <c r="X955" s="25" t="s">
        <v>358</v>
      </c>
      <c r="Y955" t="s">
        <v>702</v>
      </c>
      <c r="Z955" t="s">
        <v>702</v>
      </c>
    </row>
    <row r="956" spans="1:26" x14ac:dyDescent="0.35">
      <c r="A956" t="s">
        <v>0</v>
      </c>
      <c r="B956">
        <v>2020</v>
      </c>
      <c r="C956">
        <v>3</v>
      </c>
      <c r="D956" s="26" t="s">
        <v>314</v>
      </c>
      <c r="E956" s="26" t="s">
        <v>357</v>
      </c>
      <c r="F956" s="27">
        <v>43738</v>
      </c>
      <c r="G956" s="27">
        <v>43746</v>
      </c>
      <c r="H956" s="27">
        <v>142</v>
      </c>
      <c r="I956" s="27" t="s">
        <v>1</v>
      </c>
      <c r="J956" s="26" t="s">
        <v>57</v>
      </c>
      <c r="K956" s="39" t="s">
        <v>10</v>
      </c>
      <c r="L956" t="s">
        <v>311</v>
      </c>
      <c r="N956" t="s">
        <v>195</v>
      </c>
      <c r="O956" t="s">
        <v>0</v>
      </c>
      <c r="P956" t="s">
        <v>158</v>
      </c>
      <c r="Q956" t="s">
        <v>637</v>
      </c>
      <c r="V956" s="1">
        <v>13.54</v>
      </c>
      <c r="X956" s="25" t="s">
        <v>358</v>
      </c>
      <c r="Y956" t="s">
        <v>702</v>
      </c>
      <c r="Z956" t="s">
        <v>702</v>
      </c>
    </row>
    <row r="957" spans="1:26" x14ac:dyDescent="0.35">
      <c r="A957" t="s">
        <v>0</v>
      </c>
      <c r="B957">
        <v>2020</v>
      </c>
      <c r="C957">
        <v>3</v>
      </c>
      <c r="D957" s="26" t="s">
        <v>314</v>
      </c>
      <c r="E957" s="26" t="s">
        <v>357</v>
      </c>
      <c r="F957" s="27">
        <v>43738</v>
      </c>
      <c r="G957" s="27">
        <v>43746</v>
      </c>
      <c r="H957" s="27">
        <v>524</v>
      </c>
      <c r="I957" s="27" t="s">
        <v>26</v>
      </c>
      <c r="K957" s="39" t="s">
        <v>12</v>
      </c>
      <c r="L957" t="s">
        <v>322</v>
      </c>
      <c r="P957" t="s">
        <v>158</v>
      </c>
      <c r="V957" s="1">
        <v>-2125.63</v>
      </c>
      <c r="X957" s="25" t="s">
        <v>13</v>
      </c>
      <c r="Y957" t="s">
        <v>702</v>
      </c>
      <c r="Z957" t="s">
        <v>702</v>
      </c>
    </row>
    <row r="958" spans="1:26" x14ac:dyDescent="0.35">
      <c r="A958" t="s">
        <v>0</v>
      </c>
      <c r="B958">
        <v>2020</v>
      </c>
      <c r="C958">
        <v>3</v>
      </c>
      <c r="D958" s="26" t="s">
        <v>314</v>
      </c>
      <c r="E958" s="26" t="s">
        <v>357</v>
      </c>
      <c r="F958" s="27">
        <v>43738</v>
      </c>
      <c r="G958" s="27">
        <v>43746</v>
      </c>
      <c r="H958" s="27">
        <v>526</v>
      </c>
      <c r="I958" s="27" t="s">
        <v>1</v>
      </c>
      <c r="K958" s="39" t="s">
        <v>12</v>
      </c>
      <c r="L958" t="s">
        <v>322</v>
      </c>
      <c r="P958" t="s">
        <v>158</v>
      </c>
      <c r="V958" s="1">
        <v>-2125.6</v>
      </c>
      <c r="X958" s="25" t="s">
        <v>13</v>
      </c>
      <c r="Y958" t="s">
        <v>702</v>
      </c>
      <c r="Z958" t="s">
        <v>702</v>
      </c>
    </row>
    <row r="959" spans="1:26" x14ac:dyDescent="0.35">
      <c r="A959" t="s">
        <v>0</v>
      </c>
      <c r="B959">
        <v>2020</v>
      </c>
      <c r="C959">
        <v>4</v>
      </c>
      <c r="D959" s="26" t="s">
        <v>310</v>
      </c>
      <c r="E959" s="26" t="s">
        <v>355</v>
      </c>
      <c r="F959" s="27">
        <v>43747</v>
      </c>
      <c r="G959" s="27">
        <v>43747</v>
      </c>
      <c r="H959" s="27">
        <v>1</v>
      </c>
      <c r="I959" s="27" t="s">
        <v>1</v>
      </c>
      <c r="J959" s="26" t="s">
        <v>57</v>
      </c>
      <c r="K959" s="39" t="s">
        <v>3</v>
      </c>
      <c r="L959" t="s">
        <v>311</v>
      </c>
      <c r="N959" t="s">
        <v>195</v>
      </c>
      <c r="O959" t="s">
        <v>0</v>
      </c>
      <c r="P959" t="s">
        <v>158</v>
      </c>
      <c r="Q959" t="s">
        <v>637</v>
      </c>
      <c r="V959" s="1">
        <v>-169.54</v>
      </c>
      <c r="X959" s="25" t="s">
        <v>356</v>
      </c>
      <c r="Y959" t="s">
        <v>702</v>
      </c>
      <c r="Z959" t="s">
        <v>702</v>
      </c>
    </row>
    <row r="960" spans="1:26" x14ac:dyDescent="0.35">
      <c r="A960" t="s">
        <v>0</v>
      </c>
      <c r="B960">
        <v>2020</v>
      </c>
      <c r="C960">
        <v>4</v>
      </c>
      <c r="D960" s="26" t="s">
        <v>310</v>
      </c>
      <c r="E960" s="26" t="s">
        <v>355</v>
      </c>
      <c r="F960" s="27">
        <v>43747</v>
      </c>
      <c r="G960" s="27">
        <v>43747</v>
      </c>
      <c r="H960" s="27">
        <v>2</v>
      </c>
      <c r="I960" s="27" t="s">
        <v>1</v>
      </c>
      <c r="J960" s="26" t="s">
        <v>57</v>
      </c>
      <c r="K960" s="39" t="s">
        <v>4</v>
      </c>
      <c r="L960" t="s">
        <v>311</v>
      </c>
      <c r="N960" t="s">
        <v>195</v>
      </c>
      <c r="O960" t="s">
        <v>0</v>
      </c>
      <c r="P960" t="s">
        <v>158</v>
      </c>
      <c r="Q960" t="s">
        <v>637</v>
      </c>
      <c r="V960" s="1">
        <v>-95.89</v>
      </c>
      <c r="X960" s="25" t="s">
        <v>356</v>
      </c>
      <c r="Y960" t="s">
        <v>702</v>
      </c>
      <c r="Z960" t="s">
        <v>702</v>
      </c>
    </row>
    <row r="961" spans="1:26" x14ac:dyDescent="0.35">
      <c r="A961" t="s">
        <v>0</v>
      </c>
      <c r="B961">
        <v>2020</v>
      </c>
      <c r="C961">
        <v>4</v>
      </c>
      <c r="D961" s="26" t="s">
        <v>310</v>
      </c>
      <c r="E961" s="26" t="s">
        <v>355</v>
      </c>
      <c r="F961" s="27">
        <v>43747</v>
      </c>
      <c r="G961" s="27">
        <v>43747</v>
      </c>
      <c r="H961" s="27">
        <v>3</v>
      </c>
      <c r="I961" s="27" t="s">
        <v>1</v>
      </c>
      <c r="J961" s="26" t="s">
        <v>57</v>
      </c>
      <c r="K961" s="39" t="s">
        <v>5</v>
      </c>
      <c r="L961" t="s">
        <v>311</v>
      </c>
      <c r="N961" t="s">
        <v>195</v>
      </c>
      <c r="O961" t="s">
        <v>0</v>
      </c>
      <c r="P961" t="s">
        <v>158</v>
      </c>
      <c r="Q961" t="s">
        <v>637</v>
      </c>
      <c r="V961" s="1">
        <v>-17.739999999999998</v>
      </c>
      <c r="X961" s="25" t="s">
        <v>356</v>
      </c>
      <c r="Y961" t="s">
        <v>702</v>
      </c>
      <c r="Z961" t="s">
        <v>702</v>
      </c>
    </row>
    <row r="962" spans="1:26" x14ac:dyDescent="0.35">
      <c r="A962" t="s">
        <v>0</v>
      </c>
      <c r="B962">
        <v>2020</v>
      </c>
      <c r="C962">
        <v>4</v>
      </c>
      <c r="D962" s="26" t="s">
        <v>310</v>
      </c>
      <c r="E962" s="26" t="s">
        <v>355</v>
      </c>
      <c r="F962" s="27">
        <v>43747</v>
      </c>
      <c r="G962" s="27">
        <v>43747</v>
      </c>
      <c r="H962" s="27">
        <v>4</v>
      </c>
      <c r="I962" s="27" t="s">
        <v>1</v>
      </c>
      <c r="J962" s="26" t="s">
        <v>57</v>
      </c>
      <c r="K962" s="39" t="s">
        <v>6</v>
      </c>
      <c r="L962" t="s">
        <v>311</v>
      </c>
      <c r="N962" t="s">
        <v>195</v>
      </c>
      <c r="O962" t="s">
        <v>0</v>
      </c>
      <c r="P962" t="s">
        <v>158</v>
      </c>
      <c r="Q962" t="s">
        <v>637</v>
      </c>
      <c r="V962" s="1">
        <v>-450.5</v>
      </c>
      <c r="X962" s="25" t="s">
        <v>356</v>
      </c>
      <c r="Y962" t="s">
        <v>702</v>
      </c>
      <c r="Z962" t="s">
        <v>702</v>
      </c>
    </row>
    <row r="963" spans="1:26" x14ac:dyDescent="0.35">
      <c r="A963" t="s">
        <v>0</v>
      </c>
      <c r="B963">
        <v>2020</v>
      </c>
      <c r="C963">
        <v>4</v>
      </c>
      <c r="D963" s="26" t="s">
        <v>310</v>
      </c>
      <c r="E963" s="26" t="s">
        <v>355</v>
      </c>
      <c r="F963" s="27">
        <v>43747</v>
      </c>
      <c r="G963" s="27">
        <v>43747</v>
      </c>
      <c r="H963" s="27">
        <v>5</v>
      </c>
      <c r="I963" s="27" t="s">
        <v>1</v>
      </c>
      <c r="J963" s="26" t="s">
        <v>57</v>
      </c>
      <c r="K963" s="39" t="s">
        <v>7</v>
      </c>
      <c r="L963" t="s">
        <v>311</v>
      </c>
      <c r="N963" t="s">
        <v>195</v>
      </c>
      <c r="O963" t="s">
        <v>0</v>
      </c>
      <c r="P963" t="s">
        <v>158</v>
      </c>
      <c r="Q963" t="s">
        <v>637</v>
      </c>
      <c r="V963" s="1">
        <v>-15.84</v>
      </c>
      <c r="X963" s="25" t="s">
        <v>356</v>
      </c>
      <c r="Y963" t="s">
        <v>702</v>
      </c>
      <c r="Z963" t="s">
        <v>702</v>
      </c>
    </row>
    <row r="964" spans="1:26" x14ac:dyDescent="0.35">
      <c r="A964" t="s">
        <v>0</v>
      </c>
      <c r="B964">
        <v>2020</v>
      </c>
      <c r="C964">
        <v>4</v>
      </c>
      <c r="D964" s="26" t="s">
        <v>310</v>
      </c>
      <c r="E964" s="26" t="s">
        <v>355</v>
      </c>
      <c r="F964" s="27">
        <v>43747</v>
      </c>
      <c r="G964" s="27">
        <v>43747</v>
      </c>
      <c r="H964" s="27">
        <v>6</v>
      </c>
      <c r="I964" s="27" t="s">
        <v>1</v>
      </c>
      <c r="J964" s="26" t="s">
        <v>57</v>
      </c>
      <c r="K964" s="39" t="s">
        <v>8</v>
      </c>
      <c r="L964" t="s">
        <v>311</v>
      </c>
      <c r="N964" t="s">
        <v>195</v>
      </c>
      <c r="O964" t="s">
        <v>0</v>
      </c>
      <c r="P964" t="s">
        <v>158</v>
      </c>
      <c r="Q964" t="s">
        <v>637</v>
      </c>
      <c r="V964" s="1">
        <v>-8.39</v>
      </c>
      <c r="X964" s="25" t="s">
        <v>356</v>
      </c>
      <c r="Y964" t="s">
        <v>702</v>
      </c>
      <c r="Z964" t="s">
        <v>702</v>
      </c>
    </row>
    <row r="965" spans="1:26" x14ac:dyDescent="0.35">
      <c r="A965" t="s">
        <v>0</v>
      </c>
      <c r="B965">
        <v>2020</v>
      </c>
      <c r="C965">
        <v>4</v>
      </c>
      <c r="D965" s="26" t="s">
        <v>310</v>
      </c>
      <c r="E965" s="26" t="s">
        <v>355</v>
      </c>
      <c r="F965" s="27">
        <v>43747</v>
      </c>
      <c r="G965" s="27">
        <v>43747</v>
      </c>
      <c r="H965" s="27">
        <v>7</v>
      </c>
      <c r="I965" s="27" t="s">
        <v>1</v>
      </c>
      <c r="J965" s="26" t="s">
        <v>57</v>
      </c>
      <c r="K965" s="39" t="s">
        <v>11</v>
      </c>
      <c r="L965" t="s">
        <v>311</v>
      </c>
      <c r="N965" t="s">
        <v>195</v>
      </c>
      <c r="O965" t="s">
        <v>0</v>
      </c>
      <c r="P965" t="s">
        <v>158</v>
      </c>
      <c r="Q965" t="s">
        <v>637</v>
      </c>
      <c r="V965" s="1">
        <v>-1354.16</v>
      </c>
      <c r="X965" s="25" t="s">
        <v>356</v>
      </c>
      <c r="Y965" t="s">
        <v>702</v>
      </c>
      <c r="Z965" t="s">
        <v>702</v>
      </c>
    </row>
    <row r="966" spans="1:26" x14ac:dyDescent="0.35">
      <c r="A966" t="s">
        <v>0</v>
      </c>
      <c r="B966">
        <v>2020</v>
      </c>
      <c r="C966">
        <v>4</v>
      </c>
      <c r="D966" s="26" t="s">
        <v>310</v>
      </c>
      <c r="E966" s="26" t="s">
        <v>355</v>
      </c>
      <c r="F966" s="27">
        <v>43747</v>
      </c>
      <c r="G966" s="27">
        <v>43747</v>
      </c>
      <c r="H966" s="27">
        <v>8</v>
      </c>
      <c r="I966" s="27" t="s">
        <v>1</v>
      </c>
      <c r="J966" s="26" t="s">
        <v>57</v>
      </c>
      <c r="K966" s="39" t="s">
        <v>7</v>
      </c>
      <c r="L966" t="s">
        <v>311</v>
      </c>
      <c r="N966" t="s">
        <v>195</v>
      </c>
      <c r="O966" t="s">
        <v>0</v>
      </c>
      <c r="P966" t="s">
        <v>158</v>
      </c>
      <c r="Q966" t="s">
        <v>637</v>
      </c>
      <c r="V966" s="1">
        <v>-13.54</v>
      </c>
      <c r="X966" s="25" t="s">
        <v>356</v>
      </c>
      <c r="Y966" t="s">
        <v>702</v>
      </c>
      <c r="Z966" t="s">
        <v>702</v>
      </c>
    </row>
    <row r="967" spans="1:26" x14ac:dyDescent="0.35">
      <c r="A967" t="s">
        <v>0</v>
      </c>
      <c r="B967">
        <v>2020</v>
      </c>
      <c r="C967">
        <v>4</v>
      </c>
      <c r="D967" s="26" t="s">
        <v>310</v>
      </c>
      <c r="E967" s="26" t="s">
        <v>355</v>
      </c>
      <c r="F967" s="27">
        <v>43747</v>
      </c>
      <c r="G967" s="27">
        <v>43747</v>
      </c>
      <c r="H967" s="27">
        <v>17</v>
      </c>
      <c r="I967" s="27" t="s">
        <v>1</v>
      </c>
      <c r="K967" s="39" t="s">
        <v>12</v>
      </c>
      <c r="L967" t="s">
        <v>322</v>
      </c>
      <c r="P967" t="s">
        <v>158</v>
      </c>
      <c r="V967" s="1">
        <v>2125.6</v>
      </c>
      <c r="X967" s="25" t="s">
        <v>13</v>
      </c>
      <c r="Y967" t="s">
        <v>702</v>
      </c>
      <c r="Z967" t="s">
        <v>702</v>
      </c>
    </row>
    <row r="968" spans="1:26" x14ac:dyDescent="0.35">
      <c r="A968" t="s">
        <v>0</v>
      </c>
      <c r="B968">
        <v>2020</v>
      </c>
      <c r="C968">
        <v>4</v>
      </c>
      <c r="D968" s="26" t="s">
        <v>333</v>
      </c>
      <c r="E968" s="26" t="s">
        <v>361</v>
      </c>
      <c r="F968" s="27">
        <v>43763</v>
      </c>
      <c r="G968" s="27">
        <v>43763</v>
      </c>
      <c r="H968" s="27">
        <v>40</v>
      </c>
      <c r="I968" s="27" t="s">
        <v>1</v>
      </c>
      <c r="K968" s="39" t="s">
        <v>16</v>
      </c>
      <c r="L968" t="s">
        <v>322</v>
      </c>
      <c r="O968" t="s">
        <v>0</v>
      </c>
      <c r="P968" t="s">
        <v>142</v>
      </c>
      <c r="Q968" t="s">
        <v>637</v>
      </c>
      <c r="V968" s="1">
        <v>-3548.6</v>
      </c>
      <c r="W968" t="s">
        <v>365</v>
      </c>
      <c r="X968" s="25" t="s">
        <v>23</v>
      </c>
      <c r="Y968" t="s">
        <v>702</v>
      </c>
      <c r="Z968" t="s">
        <v>702</v>
      </c>
    </row>
    <row r="969" spans="1:26" x14ac:dyDescent="0.35">
      <c r="A969" t="s">
        <v>0</v>
      </c>
      <c r="B969">
        <v>2020</v>
      </c>
      <c r="C969">
        <v>4</v>
      </c>
      <c r="D969" s="26" t="s">
        <v>333</v>
      </c>
      <c r="E969" s="26" t="s">
        <v>361</v>
      </c>
      <c r="F969" s="27">
        <v>43763</v>
      </c>
      <c r="G969" s="27">
        <v>43763</v>
      </c>
      <c r="H969" s="27">
        <v>85</v>
      </c>
      <c r="I969" s="27" t="s">
        <v>1</v>
      </c>
      <c r="K969" s="39" t="s">
        <v>16</v>
      </c>
      <c r="L969" t="s">
        <v>322</v>
      </c>
      <c r="O969" t="s">
        <v>0</v>
      </c>
      <c r="P969" t="s">
        <v>142</v>
      </c>
      <c r="Q969" t="s">
        <v>637</v>
      </c>
      <c r="V969" s="1">
        <v>-12571.29</v>
      </c>
      <c r="W969" t="s">
        <v>362</v>
      </c>
      <c r="X969" s="25" t="s">
        <v>23</v>
      </c>
      <c r="Y969" t="s">
        <v>702</v>
      </c>
      <c r="Z969" t="s">
        <v>702</v>
      </c>
    </row>
    <row r="970" spans="1:26" x14ac:dyDescent="0.35">
      <c r="A970" t="s">
        <v>0</v>
      </c>
      <c r="B970">
        <v>2020</v>
      </c>
      <c r="C970">
        <v>4</v>
      </c>
      <c r="D970" s="26" t="s">
        <v>333</v>
      </c>
      <c r="E970" s="26" t="s">
        <v>361</v>
      </c>
      <c r="F970" s="27">
        <v>43763</v>
      </c>
      <c r="G970" s="27">
        <v>43763</v>
      </c>
      <c r="H970" s="27">
        <v>86</v>
      </c>
      <c r="I970" s="27" t="s">
        <v>1</v>
      </c>
      <c r="K970" s="39" t="s">
        <v>16</v>
      </c>
      <c r="L970" t="s">
        <v>322</v>
      </c>
      <c r="O970" t="s">
        <v>0</v>
      </c>
      <c r="P970" t="s">
        <v>142</v>
      </c>
      <c r="Q970" t="s">
        <v>637</v>
      </c>
      <c r="V970" s="1">
        <v>-4298.2</v>
      </c>
      <c r="W970" t="s">
        <v>364</v>
      </c>
      <c r="X970" s="25" t="s">
        <v>23</v>
      </c>
      <c r="Y970" t="s">
        <v>702</v>
      </c>
      <c r="Z970" t="s">
        <v>702</v>
      </c>
    </row>
    <row r="971" spans="1:26" x14ac:dyDescent="0.35">
      <c r="A971" t="s">
        <v>0</v>
      </c>
      <c r="B971">
        <v>2020</v>
      </c>
      <c r="C971">
        <v>4</v>
      </c>
      <c r="D971" s="26" t="s">
        <v>333</v>
      </c>
      <c r="E971" s="26" t="s">
        <v>361</v>
      </c>
      <c r="F971" s="27">
        <v>43763</v>
      </c>
      <c r="G971" s="27">
        <v>43763</v>
      </c>
      <c r="H971" s="27">
        <v>87</v>
      </c>
      <c r="I971" s="27" t="s">
        <v>1</v>
      </c>
      <c r="K971" s="39" t="s">
        <v>16</v>
      </c>
      <c r="L971" t="s">
        <v>322</v>
      </c>
      <c r="O971" t="s">
        <v>0</v>
      </c>
      <c r="P971" t="s">
        <v>142</v>
      </c>
      <c r="Q971" t="s">
        <v>637</v>
      </c>
      <c r="V971" s="1">
        <v>-8704.32</v>
      </c>
      <c r="W971" t="s">
        <v>363</v>
      </c>
      <c r="X971" s="25" t="s">
        <v>23</v>
      </c>
      <c r="Y971" t="s">
        <v>702</v>
      </c>
      <c r="Z971" t="s">
        <v>702</v>
      </c>
    </row>
    <row r="972" spans="1:26" x14ac:dyDescent="0.35">
      <c r="A972" t="s">
        <v>0</v>
      </c>
      <c r="B972">
        <v>2020</v>
      </c>
      <c r="C972">
        <v>4</v>
      </c>
      <c r="D972" s="26" t="s">
        <v>333</v>
      </c>
      <c r="E972" s="26" t="s">
        <v>361</v>
      </c>
      <c r="F972" s="27">
        <v>43763</v>
      </c>
      <c r="G972" s="27">
        <v>43763</v>
      </c>
      <c r="H972" s="27">
        <v>152</v>
      </c>
      <c r="I972" s="27" t="s">
        <v>1</v>
      </c>
      <c r="J972" s="26" t="s">
        <v>56</v>
      </c>
      <c r="K972" s="39" t="s">
        <v>111</v>
      </c>
      <c r="L972" t="s">
        <v>334</v>
      </c>
      <c r="O972" t="s">
        <v>0</v>
      </c>
      <c r="P972" t="s">
        <v>142</v>
      </c>
      <c r="Q972" t="s">
        <v>637</v>
      </c>
      <c r="R972" t="s">
        <v>349</v>
      </c>
      <c r="V972" s="1">
        <v>3548.6</v>
      </c>
      <c r="W972" t="s">
        <v>365</v>
      </c>
      <c r="X972" s="25" t="s">
        <v>366</v>
      </c>
      <c r="Y972" t="s">
        <v>702</v>
      </c>
      <c r="Z972" t="s">
        <v>702</v>
      </c>
    </row>
    <row r="973" spans="1:26" x14ac:dyDescent="0.35">
      <c r="A973" t="s">
        <v>0</v>
      </c>
      <c r="B973">
        <v>2020</v>
      </c>
      <c r="C973">
        <v>4</v>
      </c>
      <c r="D973" s="26" t="s">
        <v>333</v>
      </c>
      <c r="E973" s="26" t="s">
        <v>361</v>
      </c>
      <c r="F973" s="27">
        <v>43763</v>
      </c>
      <c r="G973" s="27">
        <v>43763</v>
      </c>
      <c r="H973" s="27">
        <v>187</v>
      </c>
      <c r="I973" s="27" t="s">
        <v>1</v>
      </c>
      <c r="J973" s="26" t="s">
        <v>56</v>
      </c>
      <c r="K973" s="39" t="s">
        <v>111</v>
      </c>
      <c r="L973" t="s">
        <v>334</v>
      </c>
      <c r="O973" t="s">
        <v>0</v>
      </c>
      <c r="P973" t="s">
        <v>142</v>
      </c>
      <c r="Q973" t="s">
        <v>637</v>
      </c>
      <c r="R973" t="s">
        <v>350</v>
      </c>
      <c r="V973" s="1">
        <v>12571.29</v>
      </c>
      <c r="W973" t="s">
        <v>362</v>
      </c>
      <c r="X973" s="25" t="s">
        <v>371</v>
      </c>
      <c r="Y973" t="s">
        <v>702</v>
      </c>
      <c r="Z973" t="s">
        <v>702</v>
      </c>
    </row>
    <row r="974" spans="1:26" x14ac:dyDescent="0.35">
      <c r="A974" t="s">
        <v>0</v>
      </c>
      <c r="B974">
        <v>2020</v>
      </c>
      <c r="C974">
        <v>4</v>
      </c>
      <c r="D974" s="26" t="s">
        <v>333</v>
      </c>
      <c r="E974" s="26" t="s">
        <v>361</v>
      </c>
      <c r="F974" s="27">
        <v>43763</v>
      </c>
      <c r="G974" s="27">
        <v>43763</v>
      </c>
      <c r="H974" s="27">
        <v>188</v>
      </c>
      <c r="I974" s="27" t="s">
        <v>1</v>
      </c>
      <c r="J974" s="26" t="s">
        <v>56</v>
      </c>
      <c r="K974" s="39" t="s">
        <v>111</v>
      </c>
      <c r="L974" t="s">
        <v>334</v>
      </c>
      <c r="O974" t="s">
        <v>0</v>
      </c>
      <c r="P974" t="s">
        <v>142</v>
      </c>
      <c r="Q974" t="s">
        <v>637</v>
      </c>
      <c r="R974" t="s">
        <v>368</v>
      </c>
      <c r="V974" s="1">
        <v>4298.2</v>
      </c>
      <c r="W974" t="s">
        <v>364</v>
      </c>
      <c r="X974" s="25" t="s">
        <v>367</v>
      </c>
      <c r="Y974" t="s">
        <v>702</v>
      </c>
      <c r="Z974" t="s">
        <v>702</v>
      </c>
    </row>
    <row r="975" spans="1:26" x14ac:dyDescent="0.35">
      <c r="A975" t="s">
        <v>0</v>
      </c>
      <c r="B975">
        <v>2020</v>
      </c>
      <c r="C975">
        <v>4</v>
      </c>
      <c r="D975" s="26" t="s">
        <v>333</v>
      </c>
      <c r="E975" s="26" t="s">
        <v>361</v>
      </c>
      <c r="F975" s="27">
        <v>43763</v>
      </c>
      <c r="G975" s="27">
        <v>43763</v>
      </c>
      <c r="H975" s="27">
        <v>189</v>
      </c>
      <c r="I975" s="27" t="s">
        <v>1</v>
      </c>
      <c r="J975" s="26" t="s">
        <v>56</v>
      </c>
      <c r="K975" s="39" t="s">
        <v>111</v>
      </c>
      <c r="L975" t="s">
        <v>334</v>
      </c>
      <c r="O975" t="s">
        <v>0</v>
      </c>
      <c r="P975" t="s">
        <v>142</v>
      </c>
      <c r="Q975" t="s">
        <v>637</v>
      </c>
      <c r="R975" t="s">
        <v>370</v>
      </c>
      <c r="V975" s="1">
        <v>8704.32</v>
      </c>
      <c r="W975" t="s">
        <v>363</v>
      </c>
      <c r="X975" s="25" t="s">
        <v>369</v>
      </c>
      <c r="Y975" t="s">
        <v>702</v>
      </c>
      <c r="Z975" t="s">
        <v>702</v>
      </c>
    </row>
    <row r="976" spans="1:26" x14ac:dyDescent="0.35">
      <c r="A976" t="s">
        <v>0</v>
      </c>
      <c r="B976">
        <v>2020</v>
      </c>
      <c r="C976">
        <v>4</v>
      </c>
      <c r="D976" s="26" t="s">
        <v>333</v>
      </c>
      <c r="E976" s="26" t="s">
        <v>372</v>
      </c>
      <c r="F976" s="27">
        <v>43764</v>
      </c>
      <c r="G976" s="27">
        <v>43764</v>
      </c>
      <c r="H976" s="27">
        <v>22</v>
      </c>
      <c r="I976" s="27" t="s">
        <v>1</v>
      </c>
      <c r="K976" s="39" t="s">
        <v>12</v>
      </c>
      <c r="L976" t="s">
        <v>322</v>
      </c>
      <c r="O976" t="s">
        <v>0</v>
      </c>
      <c r="P976" t="s">
        <v>142</v>
      </c>
      <c r="Q976" t="s">
        <v>637</v>
      </c>
      <c r="V976" s="1">
        <v>-3548.6</v>
      </c>
      <c r="W976" t="s">
        <v>365</v>
      </c>
      <c r="X976" s="25" t="s">
        <v>13</v>
      </c>
      <c r="Y976" t="s">
        <v>702</v>
      </c>
      <c r="Z976" t="s">
        <v>702</v>
      </c>
    </row>
    <row r="977" spans="1:26" x14ac:dyDescent="0.35">
      <c r="A977" t="s">
        <v>0</v>
      </c>
      <c r="B977">
        <v>2020</v>
      </c>
      <c r="C977">
        <v>4</v>
      </c>
      <c r="D977" s="26" t="s">
        <v>333</v>
      </c>
      <c r="E977" s="26" t="s">
        <v>372</v>
      </c>
      <c r="F977" s="27">
        <v>43764</v>
      </c>
      <c r="G977" s="27">
        <v>43764</v>
      </c>
      <c r="H977" s="27">
        <v>89</v>
      </c>
      <c r="I977" s="27" t="s">
        <v>1</v>
      </c>
      <c r="K977" s="39" t="s">
        <v>16</v>
      </c>
      <c r="L977" t="s">
        <v>322</v>
      </c>
      <c r="O977" t="s">
        <v>0</v>
      </c>
      <c r="P977" t="s">
        <v>142</v>
      </c>
      <c r="Q977" t="s">
        <v>637</v>
      </c>
      <c r="V977" s="1">
        <v>3548.6</v>
      </c>
      <c r="W977" t="s">
        <v>365</v>
      </c>
      <c r="X977" s="25" t="s">
        <v>23</v>
      </c>
      <c r="Y977" t="s">
        <v>702</v>
      </c>
      <c r="Z977" t="s">
        <v>702</v>
      </c>
    </row>
    <row r="978" spans="1:26" x14ac:dyDescent="0.35">
      <c r="A978" t="s">
        <v>0</v>
      </c>
      <c r="B978">
        <v>2020</v>
      </c>
      <c r="C978">
        <v>4</v>
      </c>
      <c r="D978" s="26" t="s">
        <v>333</v>
      </c>
      <c r="E978" s="26" t="s">
        <v>373</v>
      </c>
      <c r="F978" s="27">
        <v>43767</v>
      </c>
      <c r="G978" s="27">
        <v>43767</v>
      </c>
      <c r="H978" s="27">
        <v>9</v>
      </c>
      <c r="I978" s="27" t="s">
        <v>1</v>
      </c>
      <c r="K978" s="39" t="s">
        <v>12</v>
      </c>
      <c r="L978" t="s">
        <v>322</v>
      </c>
      <c r="O978" t="s">
        <v>0</v>
      </c>
      <c r="P978" t="s">
        <v>142</v>
      </c>
      <c r="Q978" t="s">
        <v>637</v>
      </c>
      <c r="V978" s="1">
        <v>-12571.29</v>
      </c>
      <c r="W978" t="s">
        <v>362</v>
      </c>
      <c r="X978" s="25" t="s">
        <v>13</v>
      </c>
      <c r="Y978" t="s">
        <v>702</v>
      </c>
      <c r="Z978" t="s">
        <v>702</v>
      </c>
    </row>
    <row r="979" spans="1:26" x14ac:dyDescent="0.35">
      <c r="A979" t="s">
        <v>0</v>
      </c>
      <c r="B979">
        <v>2020</v>
      </c>
      <c r="C979">
        <v>4</v>
      </c>
      <c r="D979" s="26" t="s">
        <v>333</v>
      </c>
      <c r="E979" s="26" t="s">
        <v>373</v>
      </c>
      <c r="F979" s="27">
        <v>43767</v>
      </c>
      <c r="G979" s="27">
        <v>43767</v>
      </c>
      <c r="H979" s="27">
        <v>10</v>
      </c>
      <c r="I979" s="27" t="s">
        <v>1</v>
      </c>
      <c r="K979" s="39" t="s">
        <v>12</v>
      </c>
      <c r="L979" t="s">
        <v>322</v>
      </c>
      <c r="O979" t="s">
        <v>0</v>
      </c>
      <c r="P979" t="s">
        <v>142</v>
      </c>
      <c r="Q979" t="s">
        <v>637</v>
      </c>
      <c r="V979" s="1">
        <v>-4298.2</v>
      </c>
      <c r="W979" t="s">
        <v>364</v>
      </c>
      <c r="X979" s="25" t="s">
        <v>13</v>
      </c>
      <c r="Y979" t="s">
        <v>702</v>
      </c>
      <c r="Z979" t="s">
        <v>702</v>
      </c>
    </row>
    <row r="980" spans="1:26" x14ac:dyDescent="0.35">
      <c r="A980" t="s">
        <v>0</v>
      </c>
      <c r="B980">
        <v>2020</v>
      </c>
      <c r="C980">
        <v>4</v>
      </c>
      <c r="D980" s="26" t="s">
        <v>333</v>
      </c>
      <c r="E980" s="26" t="s">
        <v>373</v>
      </c>
      <c r="F980" s="27">
        <v>43767</v>
      </c>
      <c r="G980" s="27">
        <v>43767</v>
      </c>
      <c r="H980" s="27">
        <v>38</v>
      </c>
      <c r="I980" s="27" t="s">
        <v>1</v>
      </c>
      <c r="K980" s="39" t="s">
        <v>12</v>
      </c>
      <c r="L980" t="s">
        <v>322</v>
      </c>
      <c r="O980" t="s">
        <v>0</v>
      </c>
      <c r="P980" t="s">
        <v>142</v>
      </c>
      <c r="Q980" t="s">
        <v>637</v>
      </c>
      <c r="V980" s="1">
        <v>-8704.32</v>
      </c>
      <c r="W980" t="s">
        <v>363</v>
      </c>
      <c r="X980" s="25" t="s">
        <v>13</v>
      </c>
      <c r="Y980" t="s">
        <v>702</v>
      </c>
      <c r="Z980" t="s">
        <v>702</v>
      </c>
    </row>
    <row r="981" spans="1:26" x14ac:dyDescent="0.35">
      <c r="A981" t="s">
        <v>0</v>
      </c>
      <c r="B981">
        <v>2020</v>
      </c>
      <c r="C981">
        <v>4</v>
      </c>
      <c r="D981" s="26" t="s">
        <v>333</v>
      </c>
      <c r="E981" s="26" t="s">
        <v>373</v>
      </c>
      <c r="F981" s="27">
        <v>43767</v>
      </c>
      <c r="G981" s="27">
        <v>43767</v>
      </c>
      <c r="H981" s="27">
        <v>76</v>
      </c>
      <c r="I981" s="27" t="s">
        <v>1</v>
      </c>
      <c r="K981" s="39" t="s">
        <v>16</v>
      </c>
      <c r="L981" t="s">
        <v>322</v>
      </c>
      <c r="O981" t="s">
        <v>0</v>
      </c>
      <c r="P981" t="s">
        <v>142</v>
      </c>
      <c r="Q981" t="s">
        <v>637</v>
      </c>
      <c r="V981" s="1">
        <v>12571.29</v>
      </c>
      <c r="W981" t="s">
        <v>362</v>
      </c>
      <c r="X981" s="25" t="s">
        <v>23</v>
      </c>
      <c r="Y981" t="s">
        <v>702</v>
      </c>
      <c r="Z981" t="s">
        <v>702</v>
      </c>
    </row>
    <row r="982" spans="1:26" x14ac:dyDescent="0.35">
      <c r="A982" t="s">
        <v>0</v>
      </c>
      <c r="B982">
        <v>2020</v>
      </c>
      <c r="C982">
        <v>4</v>
      </c>
      <c r="D982" s="26" t="s">
        <v>333</v>
      </c>
      <c r="E982" s="26" t="s">
        <v>373</v>
      </c>
      <c r="F982" s="27">
        <v>43767</v>
      </c>
      <c r="G982" s="27">
        <v>43767</v>
      </c>
      <c r="H982" s="27">
        <v>77</v>
      </c>
      <c r="I982" s="27" t="s">
        <v>1</v>
      </c>
      <c r="K982" s="39" t="s">
        <v>16</v>
      </c>
      <c r="L982" t="s">
        <v>322</v>
      </c>
      <c r="O982" t="s">
        <v>0</v>
      </c>
      <c r="P982" t="s">
        <v>142</v>
      </c>
      <c r="Q982" t="s">
        <v>637</v>
      </c>
      <c r="V982" s="1">
        <v>4298.2</v>
      </c>
      <c r="W982" t="s">
        <v>364</v>
      </c>
      <c r="X982" s="25" t="s">
        <v>23</v>
      </c>
      <c r="Y982" t="s">
        <v>702</v>
      </c>
      <c r="Z982" t="s">
        <v>702</v>
      </c>
    </row>
    <row r="983" spans="1:26" x14ac:dyDescent="0.35">
      <c r="A983" t="s">
        <v>0</v>
      </c>
      <c r="B983">
        <v>2020</v>
      </c>
      <c r="C983">
        <v>4</v>
      </c>
      <c r="D983" s="26" t="s">
        <v>333</v>
      </c>
      <c r="E983" s="26" t="s">
        <v>373</v>
      </c>
      <c r="F983" s="27">
        <v>43767</v>
      </c>
      <c r="G983" s="27">
        <v>43767</v>
      </c>
      <c r="H983" s="27">
        <v>108</v>
      </c>
      <c r="I983" s="27" t="s">
        <v>1</v>
      </c>
      <c r="K983" s="39" t="s">
        <v>16</v>
      </c>
      <c r="L983" t="s">
        <v>322</v>
      </c>
      <c r="O983" t="s">
        <v>0</v>
      </c>
      <c r="P983" t="s">
        <v>142</v>
      </c>
      <c r="Q983" t="s">
        <v>637</v>
      </c>
      <c r="V983" s="1">
        <v>8704.32</v>
      </c>
      <c r="W983" t="s">
        <v>363</v>
      </c>
      <c r="X983" s="25" t="s">
        <v>23</v>
      </c>
      <c r="Y983" t="s">
        <v>702</v>
      </c>
      <c r="Z983" t="s">
        <v>702</v>
      </c>
    </row>
    <row r="984" spans="1:26" x14ac:dyDescent="0.35">
      <c r="A984" t="s">
        <v>0</v>
      </c>
      <c r="B984">
        <v>2020</v>
      </c>
      <c r="C984">
        <v>5</v>
      </c>
      <c r="D984" s="26" t="s">
        <v>344</v>
      </c>
      <c r="E984" s="26" t="s">
        <v>375</v>
      </c>
      <c r="F984" s="27">
        <v>43774</v>
      </c>
      <c r="G984" s="27">
        <v>43774</v>
      </c>
      <c r="H984" s="27">
        <v>20</v>
      </c>
      <c r="I984" s="27" t="s">
        <v>1</v>
      </c>
      <c r="K984" s="39" t="s">
        <v>12</v>
      </c>
      <c r="L984" t="s">
        <v>322</v>
      </c>
      <c r="P984" t="s">
        <v>142</v>
      </c>
      <c r="V984" s="1">
        <v>29122.41</v>
      </c>
      <c r="W984" t="s">
        <v>376</v>
      </c>
      <c r="X984" s="25" t="s">
        <v>374</v>
      </c>
      <c r="Y984" t="s">
        <v>702</v>
      </c>
      <c r="Z984" t="s">
        <v>702</v>
      </c>
    </row>
    <row r="985" spans="1:26" x14ac:dyDescent="0.35">
      <c r="A985" t="s">
        <v>0</v>
      </c>
      <c r="B985">
        <v>2020</v>
      </c>
      <c r="C985">
        <v>5</v>
      </c>
      <c r="D985" s="26" t="s">
        <v>344</v>
      </c>
      <c r="E985" s="26" t="s">
        <v>375</v>
      </c>
      <c r="F985" s="27">
        <v>43774</v>
      </c>
      <c r="G985" s="27">
        <v>43774</v>
      </c>
      <c r="H985" s="27">
        <v>45</v>
      </c>
      <c r="I985" s="27" t="s">
        <v>1</v>
      </c>
      <c r="K985" s="39" t="s">
        <v>20</v>
      </c>
      <c r="L985" t="s">
        <v>334</v>
      </c>
      <c r="O985" t="s">
        <v>0</v>
      </c>
      <c r="P985" t="s">
        <v>142</v>
      </c>
      <c r="Q985" t="s">
        <v>637</v>
      </c>
      <c r="V985" s="1">
        <v>-29122.41</v>
      </c>
      <c r="W985" t="s">
        <v>376</v>
      </c>
      <c r="X985" s="25" t="s">
        <v>374</v>
      </c>
      <c r="Y985" t="s">
        <v>702</v>
      </c>
      <c r="Z985" t="s">
        <v>702</v>
      </c>
    </row>
    <row r="986" spans="1:26" x14ac:dyDescent="0.35">
      <c r="A986" t="s">
        <v>0</v>
      </c>
      <c r="B986">
        <v>2020</v>
      </c>
      <c r="C986">
        <v>5</v>
      </c>
      <c r="D986" s="26" t="s">
        <v>333</v>
      </c>
      <c r="E986" s="26" t="s">
        <v>379</v>
      </c>
      <c r="F986" s="27">
        <v>43796</v>
      </c>
      <c r="G986" s="27">
        <v>43796</v>
      </c>
      <c r="H986" s="27">
        <v>108</v>
      </c>
      <c r="I986" s="27" t="s">
        <v>1</v>
      </c>
      <c r="K986" s="39" t="s">
        <v>16</v>
      </c>
      <c r="L986" t="s">
        <v>322</v>
      </c>
      <c r="O986" t="s">
        <v>0</v>
      </c>
      <c r="P986" t="s">
        <v>142</v>
      </c>
      <c r="Q986" t="s">
        <v>637</v>
      </c>
      <c r="V986" s="1">
        <v>-4868</v>
      </c>
      <c r="W986" t="s">
        <v>380</v>
      </c>
      <c r="X986" s="25" t="s">
        <v>23</v>
      </c>
      <c r="Y986" t="s">
        <v>702</v>
      </c>
      <c r="Z986" t="s">
        <v>702</v>
      </c>
    </row>
    <row r="987" spans="1:26" x14ac:dyDescent="0.35">
      <c r="A987" t="s">
        <v>0</v>
      </c>
      <c r="B987">
        <v>2020</v>
      </c>
      <c r="C987">
        <v>5</v>
      </c>
      <c r="D987" s="26" t="s">
        <v>333</v>
      </c>
      <c r="E987" s="26" t="s">
        <v>379</v>
      </c>
      <c r="F987" s="27">
        <v>43796</v>
      </c>
      <c r="G987" s="27">
        <v>43796</v>
      </c>
      <c r="H987" s="27">
        <v>136</v>
      </c>
      <c r="I987" s="27" t="s">
        <v>1</v>
      </c>
      <c r="J987" s="26" t="s">
        <v>56</v>
      </c>
      <c r="K987" s="39" t="s">
        <v>111</v>
      </c>
      <c r="L987" t="s">
        <v>334</v>
      </c>
      <c r="O987" t="s">
        <v>0</v>
      </c>
      <c r="P987" t="s">
        <v>142</v>
      </c>
      <c r="Q987" t="s">
        <v>637</v>
      </c>
      <c r="R987" t="s">
        <v>382</v>
      </c>
      <c r="V987" s="1">
        <v>4868</v>
      </c>
      <c r="W987" t="s">
        <v>380</v>
      </c>
      <c r="X987" s="25" t="s">
        <v>381</v>
      </c>
      <c r="Y987" t="s">
        <v>702</v>
      </c>
      <c r="Z987" t="s">
        <v>702</v>
      </c>
    </row>
    <row r="988" spans="1:26" x14ac:dyDescent="0.35">
      <c r="A988" t="s">
        <v>0</v>
      </c>
      <c r="B988">
        <v>2020</v>
      </c>
      <c r="C988">
        <v>5</v>
      </c>
      <c r="D988" s="26" t="s">
        <v>310</v>
      </c>
      <c r="E988" s="26" t="s">
        <v>383</v>
      </c>
      <c r="F988" s="27">
        <v>43799</v>
      </c>
      <c r="G988" s="27">
        <v>43805</v>
      </c>
      <c r="H988" s="27">
        <v>1</v>
      </c>
      <c r="I988" s="27" t="s">
        <v>1</v>
      </c>
      <c r="J988" s="26" t="s">
        <v>56</v>
      </c>
      <c r="K988" s="39" t="s">
        <v>111</v>
      </c>
      <c r="L988" t="s">
        <v>334</v>
      </c>
      <c r="O988" t="s">
        <v>0</v>
      </c>
      <c r="P988" t="s">
        <v>142</v>
      </c>
      <c r="Q988" t="s">
        <v>637</v>
      </c>
      <c r="R988" t="s">
        <v>349</v>
      </c>
      <c r="V988" s="1">
        <v>-21339.64</v>
      </c>
      <c r="X988" s="25" t="s">
        <v>386</v>
      </c>
      <c r="Y988" t="s">
        <v>702</v>
      </c>
      <c r="Z988" t="s">
        <v>702</v>
      </c>
    </row>
    <row r="989" spans="1:26" x14ac:dyDescent="0.35">
      <c r="A989" t="s">
        <v>0</v>
      </c>
      <c r="B989">
        <v>2020</v>
      </c>
      <c r="C989">
        <v>5</v>
      </c>
      <c r="D989" s="26" t="s">
        <v>310</v>
      </c>
      <c r="E989" s="26" t="s">
        <v>383</v>
      </c>
      <c r="F989" s="27">
        <v>43799</v>
      </c>
      <c r="G989" s="27">
        <v>43805</v>
      </c>
      <c r="H989" s="27">
        <v>2</v>
      </c>
      <c r="I989" s="27" t="s">
        <v>1</v>
      </c>
      <c r="J989" s="26" t="s">
        <v>56</v>
      </c>
      <c r="K989" s="39" t="s">
        <v>111</v>
      </c>
      <c r="L989" t="s">
        <v>334</v>
      </c>
      <c r="O989" t="s">
        <v>0</v>
      </c>
      <c r="P989" t="s">
        <v>142</v>
      </c>
      <c r="Q989" t="s">
        <v>637</v>
      </c>
      <c r="R989" t="s">
        <v>335</v>
      </c>
      <c r="V989" s="1">
        <v>-5806</v>
      </c>
      <c r="X989" s="25" t="s">
        <v>388</v>
      </c>
      <c r="Y989" t="s">
        <v>702</v>
      </c>
      <c r="Z989" t="s">
        <v>702</v>
      </c>
    </row>
    <row r="990" spans="1:26" x14ac:dyDescent="0.35">
      <c r="A990" t="s">
        <v>0</v>
      </c>
      <c r="B990">
        <v>2020</v>
      </c>
      <c r="C990">
        <v>5</v>
      </c>
      <c r="D990" s="26" t="s">
        <v>310</v>
      </c>
      <c r="E990" s="26" t="s">
        <v>383</v>
      </c>
      <c r="F990" s="27">
        <v>43799</v>
      </c>
      <c r="G990" s="27">
        <v>43805</v>
      </c>
      <c r="H990" s="27">
        <v>3</v>
      </c>
      <c r="I990" s="27" t="s">
        <v>1</v>
      </c>
      <c r="J990" s="26" t="s">
        <v>56</v>
      </c>
      <c r="K990" s="39" t="s">
        <v>111</v>
      </c>
      <c r="L990" t="s">
        <v>334</v>
      </c>
      <c r="O990" t="s">
        <v>0</v>
      </c>
      <c r="P990" t="s">
        <v>142</v>
      </c>
      <c r="Q990" t="s">
        <v>637</v>
      </c>
      <c r="R990" t="s">
        <v>350</v>
      </c>
      <c r="V990" s="1">
        <v>-24919.85</v>
      </c>
      <c r="X990" s="25" t="s">
        <v>385</v>
      </c>
      <c r="Y990" t="s">
        <v>702</v>
      </c>
      <c r="Z990" t="s">
        <v>702</v>
      </c>
    </row>
    <row r="991" spans="1:26" x14ac:dyDescent="0.35">
      <c r="A991" t="s">
        <v>0</v>
      </c>
      <c r="B991">
        <v>2020</v>
      </c>
      <c r="C991">
        <v>5</v>
      </c>
      <c r="D991" s="26" t="s">
        <v>310</v>
      </c>
      <c r="E991" s="26" t="s">
        <v>383</v>
      </c>
      <c r="F991" s="27">
        <v>43799</v>
      </c>
      <c r="G991" s="27">
        <v>43805</v>
      </c>
      <c r="H991" s="27">
        <v>4</v>
      </c>
      <c r="I991" s="27" t="s">
        <v>1</v>
      </c>
      <c r="J991" s="26" t="s">
        <v>56</v>
      </c>
      <c r="K991" s="39" t="s">
        <v>111</v>
      </c>
      <c r="L991" t="s">
        <v>334</v>
      </c>
      <c r="O991" t="s">
        <v>0</v>
      </c>
      <c r="P991" t="s">
        <v>142</v>
      </c>
      <c r="Q991" t="s">
        <v>637</v>
      </c>
      <c r="R991" t="s">
        <v>348</v>
      </c>
      <c r="V991" s="1">
        <v>-33804</v>
      </c>
      <c r="X991" s="25" t="s">
        <v>384</v>
      </c>
      <c r="Y991" t="s">
        <v>702</v>
      </c>
      <c r="Z991" t="s">
        <v>702</v>
      </c>
    </row>
    <row r="992" spans="1:26" x14ac:dyDescent="0.35">
      <c r="A992" t="s">
        <v>0</v>
      </c>
      <c r="B992">
        <v>2020</v>
      </c>
      <c r="C992">
        <v>5</v>
      </c>
      <c r="D992" s="26" t="s">
        <v>310</v>
      </c>
      <c r="E992" s="26" t="s">
        <v>383</v>
      </c>
      <c r="F992" s="27">
        <v>43799</v>
      </c>
      <c r="G992" s="27">
        <v>43805</v>
      </c>
      <c r="H992" s="27">
        <v>5</v>
      </c>
      <c r="I992" s="27" t="s">
        <v>1</v>
      </c>
      <c r="J992" s="26" t="s">
        <v>56</v>
      </c>
      <c r="K992" s="39" t="s">
        <v>111</v>
      </c>
      <c r="L992" t="s">
        <v>334</v>
      </c>
      <c r="O992" t="s">
        <v>0</v>
      </c>
      <c r="P992" t="s">
        <v>142</v>
      </c>
      <c r="Q992" t="s">
        <v>637</v>
      </c>
      <c r="R992" t="s">
        <v>349</v>
      </c>
      <c r="V992" s="1">
        <v>-3548.6</v>
      </c>
      <c r="X992" s="25" t="s">
        <v>389</v>
      </c>
      <c r="Y992" t="s">
        <v>702</v>
      </c>
      <c r="Z992" t="s">
        <v>702</v>
      </c>
    </row>
    <row r="993" spans="1:26" x14ac:dyDescent="0.35">
      <c r="A993" t="s">
        <v>0</v>
      </c>
      <c r="B993">
        <v>2020</v>
      </c>
      <c r="C993">
        <v>5</v>
      </c>
      <c r="D993" s="26" t="s">
        <v>310</v>
      </c>
      <c r="E993" s="26" t="s">
        <v>383</v>
      </c>
      <c r="F993" s="27">
        <v>43799</v>
      </c>
      <c r="G993" s="27">
        <v>43805</v>
      </c>
      <c r="H993" s="27">
        <v>6</v>
      </c>
      <c r="I993" s="27" t="s">
        <v>1</v>
      </c>
      <c r="J993" s="26" t="s">
        <v>56</v>
      </c>
      <c r="K993" s="39" t="s">
        <v>111</v>
      </c>
      <c r="L993" t="s">
        <v>334</v>
      </c>
      <c r="O993" t="s">
        <v>0</v>
      </c>
      <c r="P993" t="s">
        <v>142</v>
      </c>
      <c r="Q993" t="s">
        <v>637</v>
      </c>
      <c r="R993" t="s">
        <v>335</v>
      </c>
      <c r="V993" s="1">
        <v>-3028</v>
      </c>
      <c r="X993" s="25" t="s">
        <v>390</v>
      </c>
      <c r="Y993" t="s">
        <v>702</v>
      </c>
      <c r="Z993" t="s">
        <v>702</v>
      </c>
    </row>
    <row r="994" spans="1:26" x14ac:dyDescent="0.35">
      <c r="A994" t="s">
        <v>0</v>
      </c>
      <c r="B994">
        <v>2020</v>
      </c>
      <c r="C994">
        <v>5</v>
      </c>
      <c r="D994" s="26" t="s">
        <v>310</v>
      </c>
      <c r="E994" s="26" t="s">
        <v>383</v>
      </c>
      <c r="F994" s="27">
        <v>43799</v>
      </c>
      <c r="G994" s="27">
        <v>43805</v>
      </c>
      <c r="H994" s="27">
        <v>7</v>
      </c>
      <c r="I994" s="27" t="s">
        <v>1</v>
      </c>
      <c r="J994" s="26" t="s">
        <v>56</v>
      </c>
      <c r="K994" s="39" t="s">
        <v>111</v>
      </c>
      <c r="L994" t="s">
        <v>334</v>
      </c>
      <c r="O994" t="s">
        <v>0</v>
      </c>
      <c r="P994" t="s">
        <v>142</v>
      </c>
      <c r="Q994" t="s">
        <v>637</v>
      </c>
      <c r="R994" t="s">
        <v>350</v>
      </c>
      <c r="V994" s="1">
        <v>-16889.259999999998</v>
      </c>
      <c r="X994" s="25" t="s">
        <v>387</v>
      </c>
      <c r="Y994" t="s">
        <v>702</v>
      </c>
      <c r="Z994" t="s">
        <v>702</v>
      </c>
    </row>
    <row r="995" spans="1:26" x14ac:dyDescent="0.35">
      <c r="A995" t="s">
        <v>0</v>
      </c>
      <c r="B995">
        <v>2020</v>
      </c>
      <c r="C995">
        <v>5</v>
      </c>
      <c r="D995" s="26" t="s">
        <v>310</v>
      </c>
      <c r="E995" s="26" t="s">
        <v>383</v>
      </c>
      <c r="F995" s="27">
        <v>43799</v>
      </c>
      <c r="G995" s="27">
        <v>43805</v>
      </c>
      <c r="H995" s="27">
        <v>15</v>
      </c>
      <c r="I995" s="27" t="s">
        <v>1</v>
      </c>
      <c r="K995" s="39" t="s">
        <v>12</v>
      </c>
      <c r="L995" t="s">
        <v>322</v>
      </c>
      <c r="P995" t="s">
        <v>142</v>
      </c>
      <c r="V995" s="1">
        <v>109335.35</v>
      </c>
      <c r="X995" s="25" t="s">
        <v>13</v>
      </c>
      <c r="Y995" t="s">
        <v>702</v>
      </c>
      <c r="Z995" t="s">
        <v>702</v>
      </c>
    </row>
    <row r="996" spans="1:26" x14ac:dyDescent="0.35">
      <c r="A996" t="s">
        <v>0</v>
      </c>
      <c r="B996">
        <v>2020</v>
      </c>
      <c r="C996">
        <v>6</v>
      </c>
      <c r="D996" s="26" t="s">
        <v>344</v>
      </c>
      <c r="E996" s="26" t="s">
        <v>392</v>
      </c>
      <c r="F996" s="27">
        <v>43803</v>
      </c>
      <c r="G996" s="27">
        <v>43803</v>
      </c>
      <c r="H996" s="27">
        <v>5</v>
      </c>
      <c r="I996" s="27" t="s">
        <v>1</v>
      </c>
      <c r="K996" s="39" t="s">
        <v>20</v>
      </c>
      <c r="L996" t="s">
        <v>334</v>
      </c>
      <c r="O996" t="s">
        <v>0</v>
      </c>
      <c r="P996" t="s">
        <v>142</v>
      </c>
      <c r="Q996" t="s">
        <v>637</v>
      </c>
      <c r="V996" s="1">
        <v>-4369.3100000000004</v>
      </c>
      <c r="W996" t="s">
        <v>393</v>
      </c>
      <c r="X996" s="25" t="s">
        <v>391</v>
      </c>
      <c r="Y996" t="s">
        <v>702</v>
      </c>
      <c r="Z996" t="s">
        <v>702</v>
      </c>
    </row>
    <row r="997" spans="1:26" x14ac:dyDescent="0.35">
      <c r="A997" t="s">
        <v>0</v>
      </c>
      <c r="B997">
        <v>2020</v>
      </c>
      <c r="C997">
        <v>6</v>
      </c>
      <c r="D997" s="26" t="s">
        <v>344</v>
      </c>
      <c r="E997" s="26" t="s">
        <v>392</v>
      </c>
      <c r="F997" s="27">
        <v>43803</v>
      </c>
      <c r="G997" s="27">
        <v>43803</v>
      </c>
      <c r="H997" s="27">
        <v>30</v>
      </c>
      <c r="I997" s="27" t="s">
        <v>1</v>
      </c>
      <c r="K997" s="39" t="s">
        <v>12</v>
      </c>
      <c r="L997" t="s">
        <v>322</v>
      </c>
      <c r="P997" t="s">
        <v>142</v>
      </c>
      <c r="V997" s="1">
        <v>4369.3100000000004</v>
      </c>
      <c r="W997" t="s">
        <v>393</v>
      </c>
      <c r="X997" s="25" t="s">
        <v>391</v>
      </c>
      <c r="Y997" t="s">
        <v>702</v>
      </c>
      <c r="Z997" t="s">
        <v>702</v>
      </c>
    </row>
    <row r="998" spans="1:26" x14ac:dyDescent="0.35">
      <c r="A998" t="s">
        <v>0</v>
      </c>
      <c r="B998">
        <v>2020</v>
      </c>
      <c r="C998">
        <v>6</v>
      </c>
      <c r="D998" s="26" t="s">
        <v>310</v>
      </c>
      <c r="E998" s="26" t="s">
        <v>395</v>
      </c>
      <c r="F998" s="27">
        <v>43804</v>
      </c>
      <c r="G998" s="27">
        <v>43805</v>
      </c>
      <c r="H998" s="27">
        <v>1</v>
      </c>
      <c r="I998" s="27" t="s">
        <v>1</v>
      </c>
      <c r="J998" s="26" t="s">
        <v>56</v>
      </c>
      <c r="K998" s="39" t="s">
        <v>111</v>
      </c>
      <c r="L998" t="s">
        <v>334</v>
      </c>
      <c r="O998" t="s">
        <v>0</v>
      </c>
      <c r="P998" t="s">
        <v>142</v>
      </c>
      <c r="Q998" t="s">
        <v>637</v>
      </c>
      <c r="R998" t="s">
        <v>368</v>
      </c>
      <c r="V998" s="1">
        <v>-4298.2</v>
      </c>
      <c r="X998" s="25" t="s">
        <v>396</v>
      </c>
      <c r="Y998" t="s">
        <v>702</v>
      </c>
      <c r="Z998" t="s">
        <v>702</v>
      </c>
    </row>
    <row r="999" spans="1:26" x14ac:dyDescent="0.35">
      <c r="A999" t="s">
        <v>0</v>
      </c>
      <c r="B999">
        <v>2020</v>
      </c>
      <c r="C999">
        <v>6</v>
      </c>
      <c r="D999" s="26" t="s">
        <v>310</v>
      </c>
      <c r="E999" s="26" t="s">
        <v>395</v>
      </c>
      <c r="F999" s="27">
        <v>43804</v>
      </c>
      <c r="G999" s="27">
        <v>43805</v>
      </c>
      <c r="H999" s="27">
        <v>3</v>
      </c>
      <c r="I999" s="27" t="s">
        <v>1</v>
      </c>
      <c r="K999" s="39" t="s">
        <v>12</v>
      </c>
      <c r="L999" t="s">
        <v>322</v>
      </c>
      <c r="P999" t="s">
        <v>142</v>
      </c>
      <c r="V999" s="1">
        <v>4298.2</v>
      </c>
      <c r="X999" s="25" t="s">
        <v>13</v>
      </c>
      <c r="Y999" t="s">
        <v>702</v>
      </c>
      <c r="Z999" t="s">
        <v>702</v>
      </c>
    </row>
    <row r="1000" spans="1:26" x14ac:dyDescent="0.35">
      <c r="A1000" t="s">
        <v>0</v>
      </c>
      <c r="B1000">
        <v>2020</v>
      </c>
      <c r="C1000">
        <v>6</v>
      </c>
      <c r="D1000" s="26" t="s">
        <v>333</v>
      </c>
      <c r="E1000" s="26" t="s">
        <v>394</v>
      </c>
      <c r="F1000" s="27">
        <v>43804</v>
      </c>
      <c r="G1000" s="27">
        <v>43804</v>
      </c>
      <c r="H1000" s="27">
        <v>41</v>
      </c>
      <c r="I1000" s="27" t="s">
        <v>1</v>
      </c>
      <c r="K1000" s="39" t="s">
        <v>12</v>
      </c>
      <c r="L1000" t="s">
        <v>322</v>
      </c>
      <c r="O1000" t="s">
        <v>0</v>
      </c>
      <c r="P1000" t="s">
        <v>142</v>
      </c>
      <c r="Q1000" t="s">
        <v>637</v>
      </c>
      <c r="V1000" s="1">
        <v>-4868</v>
      </c>
      <c r="W1000" t="s">
        <v>380</v>
      </c>
      <c r="X1000" s="25" t="s">
        <v>13</v>
      </c>
      <c r="Y1000" t="s">
        <v>702</v>
      </c>
      <c r="Z1000" t="s">
        <v>702</v>
      </c>
    </row>
    <row r="1001" spans="1:26" x14ac:dyDescent="0.35">
      <c r="A1001" t="s">
        <v>0</v>
      </c>
      <c r="B1001">
        <v>2020</v>
      </c>
      <c r="C1001">
        <v>6</v>
      </c>
      <c r="D1001" s="26" t="s">
        <v>333</v>
      </c>
      <c r="E1001" s="26" t="s">
        <v>394</v>
      </c>
      <c r="F1001" s="27">
        <v>43804</v>
      </c>
      <c r="G1001" s="27">
        <v>43804</v>
      </c>
      <c r="H1001" s="27">
        <v>98</v>
      </c>
      <c r="I1001" s="27" t="s">
        <v>1</v>
      </c>
      <c r="K1001" s="39" t="s">
        <v>16</v>
      </c>
      <c r="L1001" t="s">
        <v>322</v>
      </c>
      <c r="O1001" t="s">
        <v>0</v>
      </c>
      <c r="P1001" t="s">
        <v>142</v>
      </c>
      <c r="Q1001" t="s">
        <v>637</v>
      </c>
      <c r="V1001" s="1">
        <v>4868</v>
      </c>
      <c r="W1001" t="s">
        <v>380</v>
      </c>
      <c r="X1001" s="25" t="s">
        <v>23</v>
      </c>
      <c r="Y1001" t="s">
        <v>702</v>
      </c>
      <c r="Z1001" t="s">
        <v>702</v>
      </c>
    </row>
    <row r="1002" spans="1:26" x14ac:dyDescent="0.35">
      <c r="A1002" t="s">
        <v>0</v>
      </c>
      <c r="B1002">
        <v>2020</v>
      </c>
      <c r="C1002">
        <v>6</v>
      </c>
      <c r="D1002" s="26" t="s">
        <v>344</v>
      </c>
      <c r="E1002" s="26" t="s">
        <v>398</v>
      </c>
      <c r="F1002" s="27">
        <v>43809</v>
      </c>
      <c r="G1002" s="27">
        <v>43810</v>
      </c>
      <c r="H1002" s="27">
        <v>6</v>
      </c>
      <c r="I1002" s="27" t="s">
        <v>1</v>
      </c>
      <c r="K1002" s="39" t="s">
        <v>20</v>
      </c>
      <c r="L1002" t="s">
        <v>334</v>
      </c>
      <c r="O1002" t="s">
        <v>0</v>
      </c>
      <c r="P1002" t="s">
        <v>142</v>
      </c>
      <c r="Q1002" t="s">
        <v>637</v>
      </c>
      <c r="V1002" s="1">
        <v>-498.69</v>
      </c>
      <c r="W1002" t="s">
        <v>399</v>
      </c>
      <c r="X1002" s="25" t="s">
        <v>397</v>
      </c>
      <c r="Y1002" t="s">
        <v>702</v>
      </c>
      <c r="Z1002" t="s">
        <v>702</v>
      </c>
    </row>
    <row r="1003" spans="1:26" x14ac:dyDescent="0.35">
      <c r="A1003" t="s">
        <v>0</v>
      </c>
      <c r="B1003">
        <v>2020</v>
      </c>
      <c r="C1003">
        <v>6</v>
      </c>
      <c r="D1003" s="26" t="s">
        <v>344</v>
      </c>
      <c r="E1003" s="26" t="s">
        <v>398</v>
      </c>
      <c r="F1003" s="27">
        <v>43809</v>
      </c>
      <c r="G1003" s="27">
        <v>43810</v>
      </c>
      <c r="H1003" s="27">
        <v>16</v>
      </c>
      <c r="I1003" s="27" t="s">
        <v>1</v>
      </c>
      <c r="K1003" s="39" t="s">
        <v>12</v>
      </c>
      <c r="L1003" t="s">
        <v>322</v>
      </c>
      <c r="P1003" t="s">
        <v>142</v>
      </c>
      <c r="V1003" s="1">
        <v>498.69</v>
      </c>
      <c r="W1003" t="s">
        <v>399</v>
      </c>
      <c r="X1003" s="25" t="s">
        <v>397</v>
      </c>
      <c r="Y1003" t="s">
        <v>702</v>
      </c>
      <c r="Z1003" t="s">
        <v>702</v>
      </c>
    </row>
    <row r="1004" spans="1:26" x14ac:dyDescent="0.35">
      <c r="A1004" t="s">
        <v>0</v>
      </c>
      <c r="B1004">
        <v>2020</v>
      </c>
      <c r="C1004">
        <v>6</v>
      </c>
      <c r="D1004" s="26" t="s">
        <v>333</v>
      </c>
      <c r="E1004" s="26" t="s">
        <v>400</v>
      </c>
      <c r="F1004" s="27">
        <v>43812</v>
      </c>
      <c r="G1004" s="27">
        <v>43812</v>
      </c>
      <c r="H1004" s="27">
        <v>24</v>
      </c>
      <c r="I1004" s="27" t="s">
        <v>1</v>
      </c>
      <c r="K1004" s="39" t="s">
        <v>16</v>
      </c>
      <c r="L1004" t="s">
        <v>322</v>
      </c>
      <c r="O1004" t="s">
        <v>0</v>
      </c>
      <c r="P1004" t="s">
        <v>142</v>
      </c>
      <c r="Q1004" t="s">
        <v>637</v>
      </c>
      <c r="V1004" s="1">
        <v>-1243.3599999999999</v>
      </c>
      <c r="W1004" t="s">
        <v>402</v>
      </c>
      <c r="X1004" s="25" t="s">
        <v>23</v>
      </c>
      <c r="Y1004" t="s">
        <v>702</v>
      </c>
      <c r="Z1004" t="s">
        <v>702</v>
      </c>
    </row>
    <row r="1005" spans="1:26" x14ac:dyDescent="0.35">
      <c r="A1005" t="s">
        <v>0</v>
      </c>
      <c r="B1005">
        <v>2020</v>
      </c>
      <c r="C1005">
        <v>6</v>
      </c>
      <c r="D1005" s="26" t="s">
        <v>333</v>
      </c>
      <c r="E1005" s="26" t="s">
        <v>400</v>
      </c>
      <c r="F1005" s="27">
        <v>43812</v>
      </c>
      <c r="G1005" s="27">
        <v>43812</v>
      </c>
      <c r="H1005" s="27">
        <v>27</v>
      </c>
      <c r="I1005" s="27" t="s">
        <v>1</v>
      </c>
      <c r="K1005" s="39" t="s">
        <v>16</v>
      </c>
      <c r="L1005" t="s">
        <v>322</v>
      </c>
      <c r="O1005" t="s">
        <v>0</v>
      </c>
      <c r="P1005" t="s">
        <v>142</v>
      </c>
      <c r="Q1005" t="s">
        <v>637</v>
      </c>
      <c r="V1005" s="1">
        <v>-4812</v>
      </c>
      <c r="W1005" t="s">
        <v>401</v>
      </c>
      <c r="X1005" s="25" t="s">
        <v>23</v>
      </c>
      <c r="Y1005" t="s">
        <v>702</v>
      </c>
      <c r="Z1005" t="s">
        <v>702</v>
      </c>
    </row>
    <row r="1006" spans="1:26" x14ac:dyDescent="0.35">
      <c r="A1006" t="s">
        <v>0</v>
      </c>
      <c r="B1006">
        <v>2020</v>
      </c>
      <c r="C1006">
        <v>6</v>
      </c>
      <c r="D1006" s="26" t="s">
        <v>333</v>
      </c>
      <c r="E1006" s="26" t="s">
        <v>400</v>
      </c>
      <c r="F1006" s="27">
        <v>43812</v>
      </c>
      <c r="G1006" s="27">
        <v>43812</v>
      </c>
      <c r="H1006" s="27">
        <v>48</v>
      </c>
      <c r="I1006" s="27" t="s">
        <v>1</v>
      </c>
      <c r="J1006" s="26" t="s">
        <v>56</v>
      </c>
      <c r="K1006" s="39" t="s">
        <v>377</v>
      </c>
      <c r="L1006" t="s">
        <v>334</v>
      </c>
      <c r="O1006" t="s">
        <v>0</v>
      </c>
      <c r="P1006" t="s">
        <v>142</v>
      </c>
      <c r="Q1006" t="s">
        <v>637</v>
      </c>
      <c r="R1006" t="s">
        <v>404</v>
      </c>
      <c r="V1006" s="1">
        <v>1243.3599999999999</v>
      </c>
      <c r="W1006" t="s">
        <v>402</v>
      </c>
      <c r="X1006" s="25" t="s">
        <v>403</v>
      </c>
      <c r="Y1006" t="s">
        <v>702</v>
      </c>
      <c r="Z1006" t="s">
        <v>702</v>
      </c>
    </row>
    <row r="1007" spans="1:26" x14ac:dyDescent="0.35">
      <c r="A1007" t="s">
        <v>0</v>
      </c>
      <c r="B1007">
        <v>2020</v>
      </c>
      <c r="C1007">
        <v>6</v>
      </c>
      <c r="D1007" s="26" t="s">
        <v>333</v>
      </c>
      <c r="E1007" s="26" t="s">
        <v>400</v>
      </c>
      <c r="F1007" s="27">
        <v>43812</v>
      </c>
      <c r="G1007" s="27">
        <v>43812</v>
      </c>
      <c r="H1007" s="27">
        <v>58</v>
      </c>
      <c r="I1007" s="27" t="s">
        <v>1</v>
      </c>
      <c r="J1007" s="26" t="s">
        <v>56</v>
      </c>
      <c r="K1007" s="39" t="s">
        <v>378</v>
      </c>
      <c r="L1007" t="s">
        <v>334</v>
      </c>
      <c r="O1007" t="s">
        <v>0</v>
      </c>
      <c r="P1007" t="s">
        <v>142</v>
      </c>
      <c r="Q1007" t="s">
        <v>637</v>
      </c>
      <c r="R1007" t="s">
        <v>368</v>
      </c>
      <c r="V1007" s="1">
        <v>4812</v>
      </c>
      <c r="W1007" t="s">
        <v>401</v>
      </c>
      <c r="X1007" s="25" t="s">
        <v>405</v>
      </c>
      <c r="Y1007" t="s">
        <v>702</v>
      </c>
      <c r="Z1007" t="s">
        <v>702</v>
      </c>
    </row>
    <row r="1008" spans="1:26" x14ac:dyDescent="0.35">
      <c r="A1008" t="s">
        <v>0</v>
      </c>
      <c r="B1008">
        <v>2020</v>
      </c>
      <c r="C1008">
        <v>6</v>
      </c>
      <c r="D1008" s="26" t="s">
        <v>333</v>
      </c>
      <c r="E1008" s="26" t="s">
        <v>418</v>
      </c>
      <c r="F1008" s="27">
        <v>43818</v>
      </c>
      <c r="G1008" s="27">
        <v>43818</v>
      </c>
      <c r="H1008" s="27">
        <v>138</v>
      </c>
      <c r="I1008" s="27" t="s">
        <v>1</v>
      </c>
      <c r="K1008" s="39" t="s">
        <v>16</v>
      </c>
      <c r="L1008" t="s">
        <v>322</v>
      </c>
      <c r="O1008" t="s">
        <v>0</v>
      </c>
      <c r="P1008" t="s">
        <v>142</v>
      </c>
      <c r="Q1008" t="s">
        <v>637</v>
      </c>
      <c r="V1008" s="1">
        <v>-2379.38</v>
      </c>
      <c r="W1008" t="s">
        <v>419</v>
      </c>
      <c r="X1008" s="25" t="s">
        <v>23</v>
      </c>
      <c r="Y1008" t="s">
        <v>702</v>
      </c>
      <c r="Z1008" t="s">
        <v>702</v>
      </c>
    </row>
    <row r="1009" spans="1:26" x14ac:dyDescent="0.35">
      <c r="A1009" t="s">
        <v>0</v>
      </c>
      <c r="B1009">
        <v>2020</v>
      </c>
      <c r="C1009">
        <v>6</v>
      </c>
      <c r="D1009" s="26" t="s">
        <v>333</v>
      </c>
      <c r="E1009" s="26" t="s">
        <v>418</v>
      </c>
      <c r="F1009" s="27">
        <v>43818</v>
      </c>
      <c r="G1009" s="27">
        <v>43818</v>
      </c>
      <c r="H1009" s="27">
        <v>283</v>
      </c>
      <c r="I1009" s="27" t="s">
        <v>1</v>
      </c>
      <c r="J1009" s="26" t="s">
        <v>56</v>
      </c>
      <c r="K1009" s="39" t="s">
        <v>377</v>
      </c>
      <c r="L1009" t="s">
        <v>334</v>
      </c>
      <c r="O1009" t="s">
        <v>0</v>
      </c>
      <c r="P1009" t="s">
        <v>142</v>
      </c>
      <c r="Q1009" t="s">
        <v>637</v>
      </c>
      <c r="R1009" t="s">
        <v>349</v>
      </c>
      <c r="V1009" s="1">
        <v>2379.38</v>
      </c>
      <c r="W1009" t="s">
        <v>419</v>
      </c>
      <c r="X1009" s="25" t="s">
        <v>366</v>
      </c>
      <c r="Y1009" t="s">
        <v>702</v>
      </c>
      <c r="Z1009" t="s">
        <v>702</v>
      </c>
    </row>
    <row r="1010" spans="1:26" x14ac:dyDescent="0.35">
      <c r="A1010" t="s">
        <v>0</v>
      </c>
      <c r="B1010">
        <v>2020</v>
      </c>
      <c r="C1010">
        <v>6</v>
      </c>
      <c r="D1010" s="26" t="s">
        <v>333</v>
      </c>
      <c r="E1010" s="26" t="s">
        <v>412</v>
      </c>
      <c r="F1010" s="27">
        <v>43820</v>
      </c>
      <c r="G1010" s="27">
        <v>43820</v>
      </c>
      <c r="H1010" s="27">
        <v>69</v>
      </c>
      <c r="I1010" s="27" t="s">
        <v>1</v>
      </c>
      <c r="K1010" s="39" t="s">
        <v>12</v>
      </c>
      <c r="L1010" t="s">
        <v>322</v>
      </c>
      <c r="O1010" t="s">
        <v>0</v>
      </c>
      <c r="P1010" t="s">
        <v>142</v>
      </c>
      <c r="Q1010" t="s">
        <v>637</v>
      </c>
      <c r="V1010" s="1">
        <v>-1243.3599999999999</v>
      </c>
      <c r="W1010" t="s">
        <v>402</v>
      </c>
      <c r="X1010" s="25" t="s">
        <v>13</v>
      </c>
      <c r="Y1010" t="s">
        <v>702</v>
      </c>
      <c r="Z1010" t="s">
        <v>702</v>
      </c>
    </row>
    <row r="1011" spans="1:26" x14ac:dyDescent="0.35">
      <c r="A1011" t="s">
        <v>0</v>
      </c>
      <c r="B1011">
        <v>2020</v>
      </c>
      <c r="C1011">
        <v>6</v>
      </c>
      <c r="D1011" s="26" t="s">
        <v>333</v>
      </c>
      <c r="E1011" s="26" t="s">
        <v>412</v>
      </c>
      <c r="F1011" s="27">
        <v>43820</v>
      </c>
      <c r="G1011" s="27">
        <v>43820</v>
      </c>
      <c r="H1011" s="27">
        <v>70</v>
      </c>
      <c r="I1011" s="27" t="s">
        <v>1</v>
      </c>
      <c r="K1011" s="39" t="s">
        <v>12</v>
      </c>
      <c r="L1011" t="s">
        <v>322</v>
      </c>
      <c r="O1011" t="s">
        <v>0</v>
      </c>
      <c r="P1011" t="s">
        <v>142</v>
      </c>
      <c r="Q1011" t="s">
        <v>637</v>
      </c>
      <c r="V1011" s="1">
        <v>-4812</v>
      </c>
      <c r="W1011" t="s">
        <v>401</v>
      </c>
      <c r="X1011" s="25" t="s">
        <v>13</v>
      </c>
      <c r="Y1011" t="s">
        <v>702</v>
      </c>
      <c r="Z1011" t="s">
        <v>702</v>
      </c>
    </row>
    <row r="1012" spans="1:26" x14ac:dyDescent="0.35">
      <c r="A1012" t="s">
        <v>0</v>
      </c>
      <c r="B1012">
        <v>2020</v>
      </c>
      <c r="C1012">
        <v>6</v>
      </c>
      <c r="D1012" s="26" t="s">
        <v>333</v>
      </c>
      <c r="E1012" s="26" t="s">
        <v>412</v>
      </c>
      <c r="F1012" s="27">
        <v>43820</v>
      </c>
      <c r="G1012" s="27">
        <v>43820</v>
      </c>
      <c r="H1012" s="27">
        <v>143</v>
      </c>
      <c r="I1012" s="27" t="s">
        <v>1</v>
      </c>
      <c r="K1012" s="39" t="s">
        <v>16</v>
      </c>
      <c r="L1012" t="s">
        <v>322</v>
      </c>
      <c r="O1012" t="s">
        <v>0</v>
      </c>
      <c r="P1012" t="s">
        <v>142</v>
      </c>
      <c r="Q1012" t="s">
        <v>637</v>
      </c>
      <c r="V1012" s="1">
        <v>1243.3599999999999</v>
      </c>
      <c r="W1012" t="s">
        <v>402</v>
      </c>
      <c r="X1012" s="25" t="s">
        <v>23</v>
      </c>
      <c r="Y1012" t="s">
        <v>702</v>
      </c>
      <c r="Z1012" t="s">
        <v>702</v>
      </c>
    </row>
    <row r="1013" spans="1:26" x14ac:dyDescent="0.35">
      <c r="A1013" t="s">
        <v>0</v>
      </c>
      <c r="B1013">
        <v>2020</v>
      </c>
      <c r="C1013">
        <v>6</v>
      </c>
      <c r="D1013" s="26" t="s">
        <v>333</v>
      </c>
      <c r="E1013" s="26" t="s">
        <v>412</v>
      </c>
      <c r="F1013" s="27">
        <v>43820</v>
      </c>
      <c r="G1013" s="27">
        <v>43820</v>
      </c>
      <c r="H1013" s="27">
        <v>144</v>
      </c>
      <c r="I1013" s="27" t="s">
        <v>1</v>
      </c>
      <c r="K1013" s="39" t="s">
        <v>16</v>
      </c>
      <c r="L1013" t="s">
        <v>322</v>
      </c>
      <c r="O1013" t="s">
        <v>0</v>
      </c>
      <c r="P1013" t="s">
        <v>142</v>
      </c>
      <c r="Q1013" t="s">
        <v>637</v>
      </c>
      <c r="V1013" s="1">
        <v>4812</v>
      </c>
      <c r="W1013" t="s">
        <v>401</v>
      </c>
      <c r="X1013" s="25" t="s">
        <v>23</v>
      </c>
      <c r="Y1013" t="s">
        <v>702</v>
      </c>
      <c r="Z1013" t="s">
        <v>702</v>
      </c>
    </row>
    <row r="1014" spans="1:26" x14ac:dyDescent="0.35">
      <c r="A1014" t="s">
        <v>0</v>
      </c>
      <c r="B1014">
        <v>2020</v>
      </c>
      <c r="C1014">
        <v>6</v>
      </c>
      <c r="D1014" s="26" t="s">
        <v>333</v>
      </c>
      <c r="E1014" s="26" t="s">
        <v>420</v>
      </c>
      <c r="F1014" s="27">
        <v>43823</v>
      </c>
      <c r="G1014" s="27">
        <v>43823</v>
      </c>
      <c r="H1014" s="27">
        <v>36</v>
      </c>
      <c r="I1014" s="27" t="s">
        <v>1</v>
      </c>
      <c r="K1014" s="39" t="s">
        <v>12</v>
      </c>
      <c r="L1014" t="s">
        <v>322</v>
      </c>
      <c r="O1014" t="s">
        <v>0</v>
      </c>
      <c r="P1014" t="s">
        <v>142</v>
      </c>
      <c r="Q1014" t="s">
        <v>637</v>
      </c>
      <c r="V1014" s="1">
        <v>-2379.38</v>
      </c>
      <c r="W1014" t="s">
        <v>419</v>
      </c>
      <c r="X1014" s="25" t="s">
        <v>13</v>
      </c>
      <c r="Y1014" t="s">
        <v>702</v>
      </c>
      <c r="Z1014" t="s">
        <v>702</v>
      </c>
    </row>
    <row r="1015" spans="1:26" x14ac:dyDescent="0.35">
      <c r="A1015" t="s">
        <v>0</v>
      </c>
      <c r="B1015">
        <v>2020</v>
      </c>
      <c r="C1015">
        <v>6</v>
      </c>
      <c r="D1015" s="26" t="s">
        <v>333</v>
      </c>
      <c r="E1015" s="26" t="s">
        <v>420</v>
      </c>
      <c r="F1015" s="27">
        <v>43823</v>
      </c>
      <c r="G1015" s="27">
        <v>43823</v>
      </c>
      <c r="H1015" s="27">
        <v>95</v>
      </c>
      <c r="I1015" s="27" t="s">
        <v>1</v>
      </c>
      <c r="K1015" s="39" t="s">
        <v>16</v>
      </c>
      <c r="L1015" t="s">
        <v>322</v>
      </c>
      <c r="O1015" t="s">
        <v>0</v>
      </c>
      <c r="P1015" t="s">
        <v>142</v>
      </c>
      <c r="Q1015" t="s">
        <v>637</v>
      </c>
      <c r="V1015" s="1">
        <v>2379.38</v>
      </c>
      <c r="W1015" t="s">
        <v>419</v>
      </c>
      <c r="X1015" s="25" t="s">
        <v>23</v>
      </c>
      <c r="Y1015" t="s">
        <v>702</v>
      </c>
      <c r="Z1015" t="s">
        <v>702</v>
      </c>
    </row>
    <row r="1016" spans="1:26" x14ac:dyDescent="0.35">
      <c r="A1016" t="s">
        <v>0</v>
      </c>
      <c r="B1016">
        <v>2020</v>
      </c>
      <c r="C1016">
        <v>7</v>
      </c>
      <c r="D1016" s="26" t="s">
        <v>333</v>
      </c>
      <c r="E1016" s="26" t="s">
        <v>406</v>
      </c>
      <c r="F1016" s="27">
        <v>43840</v>
      </c>
      <c r="G1016" s="27">
        <v>43840</v>
      </c>
      <c r="H1016" s="27">
        <v>4</v>
      </c>
      <c r="I1016" s="27" t="s">
        <v>1</v>
      </c>
      <c r="K1016" s="39" t="s">
        <v>16</v>
      </c>
      <c r="L1016" t="s">
        <v>322</v>
      </c>
      <c r="O1016" t="s">
        <v>0</v>
      </c>
      <c r="P1016" t="s">
        <v>142</v>
      </c>
      <c r="Q1016" t="s">
        <v>637</v>
      </c>
      <c r="V1016" s="1">
        <v>-2500</v>
      </c>
      <c r="W1016" t="s">
        <v>417</v>
      </c>
      <c r="X1016" s="25" t="s">
        <v>23</v>
      </c>
      <c r="Y1016" t="s">
        <v>702</v>
      </c>
      <c r="Z1016" t="s">
        <v>702</v>
      </c>
    </row>
    <row r="1017" spans="1:26" x14ac:dyDescent="0.35">
      <c r="A1017" t="s">
        <v>0</v>
      </c>
      <c r="B1017">
        <v>2020</v>
      </c>
      <c r="C1017">
        <v>7</v>
      </c>
      <c r="D1017" s="26" t="s">
        <v>333</v>
      </c>
      <c r="E1017" s="26" t="s">
        <v>406</v>
      </c>
      <c r="F1017" s="27">
        <v>43840</v>
      </c>
      <c r="G1017" s="27">
        <v>43840</v>
      </c>
      <c r="H1017" s="27">
        <v>5</v>
      </c>
      <c r="I1017" s="27" t="s">
        <v>1</v>
      </c>
      <c r="K1017" s="39" t="s">
        <v>16</v>
      </c>
      <c r="L1017" t="s">
        <v>322</v>
      </c>
      <c r="O1017" t="s">
        <v>0</v>
      </c>
      <c r="P1017" t="s">
        <v>142</v>
      </c>
      <c r="Q1017" t="s">
        <v>637</v>
      </c>
      <c r="V1017" s="1">
        <v>-2500</v>
      </c>
      <c r="W1017" t="s">
        <v>409</v>
      </c>
      <c r="X1017" s="25" t="s">
        <v>23</v>
      </c>
      <c r="Y1017" t="s">
        <v>702</v>
      </c>
      <c r="Z1017" t="s">
        <v>702</v>
      </c>
    </row>
    <row r="1018" spans="1:26" x14ac:dyDescent="0.35">
      <c r="A1018" t="s">
        <v>0</v>
      </c>
      <c r="B1018">
        <v>2020</v>
      </c>
      <c r="C1018">
        <v>7</v>
      </c>
      <c r="D1018" s="26" t="s">
        <v>333</v>
      </c>
      <c r="E1018" s="26" t="s">
        <v>406</v>
      </c>
      <c r="F1018" s="27">
        <v>43840</v>
      </c>
      <c r="G1018" s="27">
        <v>43840</v>
      </c>
      <c r="H1018" s="27">
        <v>6</v>
      </c>
      <c r="I1018" s="27" t="s">
        <v>1</v>
      </c>
      <c r="K1018" s="39" t="s">
        <v>16</v>
      </c>
      <c r="L1018" t="s">
        <v>322</v>
      </c>
      <c r="O1018" t="s">
        <v>0</v>
      </c>
      <c r="P1018" t="s">
        <v>142</v>
      </c>
      <c r="Q1018" t="s">
        <v>637</v>
      </c>
      <c r="V1018" s="1">
        <v>-2500</v>
      </c>
      <c r="W1018" t="s">
        <v>416</v>
      </c>
      <c r="X1018" s="25" t="s">
        <v>23</v>
      </c>
      <c r="Y1018" t="s">
        <v>702</v>
      </c>
      <c r="Z1018" t="s">
        <v>702</v>
      </c>
    </row>
    <row r="1019" spans="1:26" x14ac:dyDescent="0.35">
      <c r="A1019" t="s">
        <v>0</v>
      </c>
      <c r="B1019">
        <v>2020</v>
      </c>
      <c r="C1019">
        <v>7</v>
      </c>
      <c r="D1019" s="26" t="s">
        <v>333</v>
      </c>
      <c r="E1019" s="26" t="s">
        <v>406</v>
      </c>
      <c r="F1019" s="27">
        <v>43840</v>
      </c>
      <c r="G1019" s="27">
        <v>43840</v>
      </c>
      <c r="H1019" s="27">
        <v>7</v>
      </c>
      <c r="I1019" s="27" t="s">
        <v>1</v>
      </c>
      <c r="K1019" s="39" t="s">
        <v>16</v>
      </c>
      <c r="L1019" t="s">
        <v>322</v>
      </c>
      <c r="O1019" t="s">
        <v>0</v>
      </c>
      <c r="P1019" t="s">
        <v>142</v>
      </c>
      <c r="Q1019" t="s">
        <v>637</v>
      </c>
      <c r="V1019" s="1">
        <v>-2500</v>
      </c>
      <c r="W1019" t="s">
        <v>410</v>
      </c>
      <c r="X1019" s="25" t="s">
        <v>23</v>
      </c>
      <c r="Y1019" t="s">
        <v>702</v>
      </c>
      <c r="Z1019" t="s">
        <v>702</v>
      </c>
    </row>
    <row r="1020" spans="1:26" x14ac:dyDescent="0.35">
      <c r="A1020" t="s">
        <v>0</v>
      </c>
      <c r="B1020">
        <v>2020</v>
      </c>
      <c r="C1020">
        <v>7</v>
      </c>
      <c r="D1020" s="26" t="s">
        <v>333</v>
      </c>
      <c r="E1020" s="26" t="s">
        <v>406</v>
      </c>
      <c r="F1020" s="27">
        <v>43840</v>
      </c>
      <c r="G1020" s="27">
        <v>43840</v>
      </c>
      <c r="H1020" s="27">
        <v>8</v>
      </c>
      <c r="I1020" s="27" t="s">
        <v>1</v>
      </c>
      <c r="K1020" s="39" t="s">
        <v>16</v>
      </c>
      <c r="L1020" t="s">
        <v>322</v>
      </c>
      <c r="O1020" t="s">
        <v>0</v>
      </c>
      <c r="P1020" t="s">
        <v>142</v>
      </c>
      <c r="Q1020" t="s">
        <v>637</v>
      </c>
      <c r="V1020" s="1">
        <v>-2500</v>
      </c>
      <c r="W1020" t="s">
        <v>411</v>
      </c>
      <c r="X1020" s="25" t="s">
        <v>23</v>
      </c>
      <c r="Y1020" t="s">
        <v>702</v>
      </c>
      <c r="Z1020" t="s">
        <v>702</v>
      </c>
    </row>
    <row r="1021" spans="1:26" x14ac:dyDescent="0.35">
      <c r="A1021" t="s">
        <v>0</v>
      </c>
      <c r="B1021">
        <v>2020</v>
      </c>
      <c r="C1021">
        <v>7</v>
      </c>
      <c r="D1021" s="26" t="s">
        <v>333</v>
      </c>
      <c r="E1021" s="26" t="s">
        <v>406</v>
      </c>
      <c r="F1021" s="27">
        <v>43840</v>
      </c>
      <c r="G1021" s="27">
        <v>43840</v>
      </c>
      <c r="H1021" s="27">
        <v>9</v>
      </c>
      <c r="I1021" s="27" t="s">
        <v>1</v>
      </c>
      <c r="K1021" s="39" t="s">
        <v>16</v>
      </c>
      <c r="L1021" t="s">
        <v>322</v>
      </c>
      <c r="O1021" t="s">
        <v>0</v>
      </c>
      <c r="P1021" t="s">
        <v>142</v>
      </c>
      <c r="Q1021" t="s">
        <v>637</v>
      </c>
      <c r="V1021" s="1">
        <v>-2500</v>
      </c>
      <c r="W1021" t="s">
        <v>415</v>
      </c>
      <c r="X1021" s="25" t="s">
        <v>23</v>
      </c>
      <c r="Y1021" t="s">
        <v>702</v>
      </c>
      <c r="Z1021" t="s">
        <v>702</v>
      </c>
    </row>
    <row r="1022" spans="1:26" x14ac:dyDescent="0.35">
      <c r="A1022" t="s">
        <v>0</v>
      </c>
      <c r="B1022">
        <v>2020</v>
      </c>
      <c r="C1022">
        <v>7</v>
      </c>
      <c r="D1022" s="26" t="s">
        <v>333</v>
      </c>
      <c r="E1022" s="26" t="s">
        <v>406</v>
      </c>
      <c r="F1022" s="27">
        <v>43840</v>
      </c>
      <c r="G1022" s="27">
        <v>43840</v>
      </c>
      <c r="H1022" s="27">
        <v>10</v>
      </c>
      <c r="I1022" s="27" t="s">
        <v>1</v>
      </c>
      <c r="K1022" s="39" t="s">
        <v>16</v>
      </c>
      <c r="L1022" t="s">
        <v>322</v>
      </c>
      <c r="O1022" t="s">
        <v>0</v>
      </c>
      <c r="P1022" t="s">
        <v>142</v>
      </c>
      <c r="Q1022" t="s">
        <v>637</v>
      </c>
      <c r="V1022" s="1">
        <v>-2500</v>
      </c>
      <c r="W1022" t="s">
        <v>407</v>
      </c>
      <c r="X1022" s="25" t="s">
        <v>23</v>
      </c>
      <c r="Y1022" t="s">
        <v>702</v>
      </c>
      <c r="Z1022" t="s">
        <v>702</v>
      </c>
    </row>
    <row r="1023" spans="1:26" x14ac:dyDescent="0.35">
      <c r="A1023" t="s">
        <v>0</v>
      </c>
      <c r="B1023">
        <v>2020</v>
      </c>
      <c r="C1023">
        <v>7</v>
      </c>
      <c r="D1023" s="26" t="s">
        <v>333</v>
      </c>
      <c r="E1023" s="26" t="s">
        <v>406</v>
      </c>
      <c r="F1023" s="27">
        <v>43840</v>
      </c>
      <c r="G1023" s="27">
        <v>43840</v>
      </c>
      <c r="H1023" s="27">
        <v>13</v>
      </c>
      <c r="I1023" s="27" t="s">
        <v>1</v>
      </c>
      <c r="J1023" s="26" t="s">
        <v>56</v>
      </c>
      <c r="K1023" s="39" t="s">
        <v>413</v>
      </c>
      <c r="L1023" t="s">
        <v>319</v>
      </c>
      <c r="O1023" t="s">
        <v>0</v>
      </c>
      <c r="P1023" t="s">
        <v>142</v>
      </c>
      <c r="Q1023" t="s">
        <v>637</v>
      </c>
      <c r="V1023" s="1">
        <v>2500</v>
      </c>
      <c r="W1023" t="s">
        <v>417</v>
      </c>
      <c r="X1023" s="25" t="s">
        <v>414</v>
      </c>
      <c r="Y1023" t="s">
        <v>702</v>
      </c>
      <c r="Z1023" t="s">
        <v>702</v>
      </c>
    </row>
    <row r="1024" spans="1:26" x14ac:dyDescent="0.35">
      <c r="A1024" t="s">
        <v>0</v>
      </c>
      <c r="B1024">
        <v>2020</v>
      </c>
      <c r="C1024">
        <v>7</v>
      </c>
      <c r="D1024" s="26" t="s">
        <v>333</v>
      </c>
      <c r="E1024" s="26" t="s">
        <v>406</v>
      </c>
      <c r="F1024" s="27">
        <v>43840</v>
      </c>
      <c r="G1024" s="27">
        <v>43840</v>
      </c>
      <c r="H1024" s="27">
        <v>14</v>
      </c>
      <c r="I1024" s="27" t="s">
        <v>1</v>
      </c>
      <c r="J1024" s="26" t="s">
        <v>56</v>
      </c>
      <c r="K1024" s="39" t="s">
        <v>413</v>
      </c>
      <c r="L1024" t="s">
        <v>319</v>
      </c>
      <c r="O1024" t="s">
        <v>0</v>
      </c>
      <c r="P1024" t="s">
        <v>142</v>
      </c>
      <c r="Q1024" t="s">
        <v>637</v>
      </c>
      <c r="V1024" s="1">
        <v>2500</v>
      </c>
      <c r="W1024" t="s">
        <v>409</v>
      </c>
      <c r="X1024" s="25" t="s">
        <v>414</v>
      </c>
      <c r="Y1024" t="s">
        <v>702</v>
      </c>
      <c r="Z1024" t="s">
        <v>702</v>
      </c>
    </row>
    <row r="1025" spans="1:26" x14ac:dyDescent="0.35">
      <c r="A1025" t="s">
        <v>0</v>
      </c>
      <c r="B1025">
        <v>2020</v>
      </c>
      <c r="C1025">
        <v>7</v>
      </c>
      <c r="D1025" s="26" t="s">
        <v>333</v>
      </c>
      <c r="E1025" s="26" t="s">
        <v>406</v>
      </c>
      <c r="F1025" s="27">
        <v>43840</v>
      </c>
      <c r="G1025" s="27">
        <v>43840</v>
      </c>
      <c r="H1025" s="27">
        <v>15</v>
      </c>
      <c r="I1025" s="27" t="s">
        <v>1</v>
      </c>
      <c r="J1025" s="26" t="s">
        <v>56</v>
      </c>
      <c r="K1025" s="39" t="s">
        <v>413</v>
      </c>
      <c r="L1025" t="s">
        <v>319</v>
      </c>
      <c r="O1025" t="s">
        <v>0</v>
      </c>
      <c r="P1025" t="s">
        <v>142</v>
      </c>
      <c r="Q1025" t="s">
        <v>637</v>
      </c>
      <c r="V1025" s="1">
        <v>2500</v>
      </c>
      <c r="W1025" t="s">
        <v>416</v>
      </c>
      <c r="X1025" s="25" t="s">
        <v>414</v>
      </c>
      <c r="Y1025" t="s">
        <v>702</v>
      </c>
      <c r="Z1025" t="s">
        <v>702</v>
      </c>
    </row>
    <row r="1026" spans="1:26" x14ac:dyDescent="0.35">
      <c r="A1026" t="s">
        <v>0</v>
      </c>
      <c r="B1026">
        <v>2020</v>
      </c>
      <c r="C1026">
        <v>7</v>
      </c>
      <c r="D1026" s="26" t="s">
        <v>333</v>
      </c>
      <c r="E1026" s="26" t="s">
        <v>406</v>
      </c>
      <c r="F1026" s="27">
        <v>43840</v>
      </c>
      <c r="G1026" s="27">
        <v>43840</v>
      </c>
      <c r="H1026" s="27">
        <v>16</v>
      </c>
      <c r="I1026" s="27" t="s">
        <v>1</v>
      </c>
      <c r="J1026" s="26" t="s">
        <v>56</v>
      </c>
      <c r="K1026" s="39" t="s">
        <v>413</v>
      </c>
      <c r="L1026" t="s">
        <v>319</v>
      </c>
      <c r="O1026" t="s">
        <v>0</v>
      </c>
      <c r="P1026" t="s">
        <v>142</v>
      </c>
      <c r="Q1026" t="s">
        <v>637</v>
      </c>
      <c r="V1026" s="1">
        <v>2500</v>
      </c>
      <c r="W1026" t="s">
        <v>410</v>
      </c>
      <c r="X1026" s="25" t="s">
        <v>414</v>
      </c>
      <c r="Y1026" t="s">
        <v>702</v>
      </c>
      <c r="Z1026" t="s">
        <v>702</v>
      </c>
    </row>
    <row r="1027" spans="1:26" x14ac:dyDescent="0.35">
      <c r="A1027" t="s">
        <v>0</v>
      </c>
      <c r="B1027">
        <v>2020</v>
      </c>
      <c r="C1027">
        <v>7</v>
      </c>
      <c r="D1027" s="26" t="s">
        <v>333</v>
      </c>
      <c r="E1027" s="26" t="s">
        <v>406</v>
      </c>
      <c r="F1027" s="27">
        <v>43840</v>
      </c>
      <c r="G1027" s="27">
        <v>43840</v>
      </c>
      <c r="H1027" s="27">
        <v>17</v>
      </c>
      <c r="I1027" s="27" t="s">
        <v>1</v>
      </c>
      <c r="J1027" s="26" t="s">
        <v>56</v>
      </c>
      <c r="K1027" s="39" t="s">
        <v>413</v>
      </c>
      <c r="L1027" t="s">
        <v>319</v>
      </c>
      <c r="O1027" t="s">
        <v>0</v>
      </c>
      <c r="P1027" t="s">
        <v>142</v>
      </c>
      <c r="Q1027" t="s">
        <v>637</v>
      </c>
      <c r="V1027" s="1">
        <v>2500</v>
      </c>
      <c r="W1027" t="s">
        <v>411</v>
      </c>
      <c r="X1027" s="25" t="s">
        <v>414</v>
      </c>
      <c r="Y1027" t="s">
        <v>702</v>
      </c>
      <c r="Z1027" t="s">
        <v>702</v>
      </c>
    </row>
    <row r="1028" spans="1:26" x14ac:dyDescent="0.35">
      <c r="A1028" t="s">
        <v>0</v>
      </c>
      <c r="B1028">
        <v>2020</v>
      </c>
      <c r="C1028">
        <v>7</v>
      </c>
      <c r="D1028" s="26" t="s">
        <v>333</v>
      </c>
      <c r="E1028" s="26" t="s">
        <v>406</v>
      </c>
      <c r="F1028" s="27">
        <v>43840</v>
      </c>
      <c r="G1028" s="27">
        <v>43840</v>
      </c>
      <c r="H1028" s="27">
        <v>18</v>
      </c>
      <c r="I1028" s="27" t="s">
        <v>1</v>
      </c>
      <c r="J1028" s="26" t="s">
        <v>56</v>
      </c>
      <c r="K1028" s="39" t="s">
        <v>413</v>
      </c>
      <c r="L1028" t="s">
        <v>319</v>
      </c>
      <c r="O1028" t="s">
        <v>0</v>
      </c>
      <c r="P1028" t="s">
        <v>142</v>
      </c>
      <c r="Q1028" t="s">
        <v>637</v>
      </c>
      <c r="V1028" s="1">
        <v>2500</v>
      </c>
      <c r="W1028" t="s">
        <v>415</v>
      </c>
      <c r="X1028" s="25" t="s">
        <v>414</v>
      </c>
      <c r="Y1028" t="s">
        <v>702</v>
      </c>
      <c r="Z1028" t="s">
        <v>702</v>
      </c>
    </row>
    <row r="1029" spans="1:26" x14ac:dyDescent="0.35">
      <c r="A1029" t="s">
        <v>0</v>
      </c>
      <c r="B1029">
        <v>2020</v>
      </c>
      <c r="C1029">
        <v>7</v>
      </c>
      <c r="D1029" s="26" t="s">
        <v>333</v>
      </c>
      <c r="E1029" s="26" t="s">
        <v>406</v>
      </c>
      <c r="F1029" s="27">
        <v>43840</v>
      </c>
      <c r="G1029" s="27">
        <v>43840</v>
      </c>
      <c r="H1029" s="27">
        <v>19</v>
      </c>
      <c r="I1029" s="27" t="s">
        <v>1</v>
      </c>
      <c r="J1029" s="26" t="s">
        <v>56</v>
      </c>
      <c r="K1029" s="39" t="s">
        <v>413</v>
      </c>
      <c r="L1029" t="s">
        <v>319</v>
      </c>
      <c r="O1029" t="s">
        <v>0</v>
      </c>
      <c r="P1029" t="s">
        <v>142</v>
      </c>
      <c r="Q1029" t="s">
        <v>637</v>
      </c>
      <c r="V1029" s="1">
        <v>2500</v>
      </c>
      <c r="W1029" t="s">
        <v>407</v>
      </c>
      <c r="X1029" s="25" t="s">
        <v>414</v>
      </c>
      <c r="Y1029" t="s">
        <v>702</v>
      </c>
      <c r="Z1029" t="s">
        <v>702</v>
      </c>
    </row>
    <row r="1030" spans="1:26" x14ac:dyDescent="0.35">
      <c r="A1030" t="s">
        <v>0</v>
      </c>
      <c r="B1030">
        <v>2020</v>
      </c>
      <c r="C1030">
        <v>7</v>
      </c>
      <c r="D1030" s="26" t="s">
        <v>333</v>
      </c>
      <c r="E1030" s="26" t="s">
        <v>408</v>
      </c>
      <c r="F1030" s="27">
        <v>43846</v>
      </c>
      <c r="G1030" s="27">
        <v>43846</v>
      </c>
      <c r="H1030" s="27">
        <v>1</v>
      </c>
      <c r="I1030" s="27" t="s">
        <v>1</v>
      </c>
      <c r="K1030" s="39" t="s">
        <v>12</v>
      </c>
      <c r="L1030" t="s">
        <v>322</v>
      </c>
      <c r="O1030" t="s">
        <v>0</v>
      </c>
      <c r="P1030" t="s">
        <v>142</v>
      </c>
      <c r="Q1030" t="s">
        <v>637</v>
      </c>
      <c r="V1030" s="1">
        <v>-2500</v>
      </c>
      <c r="W1030" t="s">
        <v>407</v>
      </c>
      <c r="X1030" s="25" t="s">
        <v>13</v>
      </c>
      <c r="Y1030" t="s">
        <v>702</v>
      </c>
      <c r="Z1030" t="s">
        <v>702</v>
      </c>
    </row>
    <row r="1031" spans="1:26" x14ac:dyDescent="0.35">
      <c r="A1031" t="s">
        <v>0</v>
      </c>
      <c r="B1031">
        <v>2020</v>
      </c>
      <c r="C1031">
        <v>7</v>
      </c>
      <c r="D1031" s="26" t="s">
        <v>333</v>
      </c>
      <c r="E1031" s="26" t="s">
        <v>408</v>
      </c>
      <c r="F1031" s="27">
        <v>43846</v>
      </c>
      <c r="G1031" s="27">
        <v>43846</v>
      </c>
      <c r="H1031" s="27">
        <v>9</v>
      </c>
      <c r="I1031" s="27" t="s">
        <v>1</v>
      </c>
      <c r="K1031" s="39" t="s">
        <v>12</v>
      </c>
      <c r="L1031" t="s">
        <v>322</v>
      </c>
      <c r="O1031" t="s">
        <v>0</v>
      </c>
      <c r="P1031" t="s">
        <v>142</v>
      </c>
      <c r="Q1031" t="s">
        <v>637</v>
      </c>
      <c r="V1031" s="1">
        <v>-2500</v>
      </c>
      <c r="W1031" t="s">
        <v>417</v>
      </c>
      <c r="X1031" s="25" t="s">
        <v>13</v>
      </c>
      <c r="Y1031" t="s">
        <v>702</v>
      </c>
      <c r="Z1031" t="s">
        <v>702</v>
      </c>
    </row>
    <row r="1032" spans="1:26" x14ac:dyDescent="0.35">
      <c r="A1032" t="s">
        <v>0</v>
      </c>
      <c r="B1032">
        <v>2020</v>
      </c>
      <c r="C1032">
        <v>7</v>
      </c>
      <c r="D1032" s="26" t="s">
        <v>333</v>
      </c>
      <c r="E1032" s="26" t="s">
        <v>408</v>
      </c>
      <c r="F1032" s="27">
        <v>43846</v>
      </c>
      <c r="G1032" s="27">
        <v>43846</v>
      </c>
      <c r="H1032" s="27">
        <v>10</v>
      </c>
      <c r="I1032" s="27" t="s">
        <v>1</v>
      </c>
      <c r="K1032" s="39" t="s">
        <v>12</v>
      </c>
      <c r="L1032" t="s">
        <v>322</v>
      </c>
      <c r="O1032" t="s">
        <v>0</v>
      </c>
      <c r="P1032" t="s">
        <v>142</v>
      </c>
      <c r="Q1032" t="s">
        <v>637</v>
      </c>
      <c r="V1032" s="1">
        <v>-2500</v>
      </c>
      <c r="W1032" t="s">
        <v>409</v>
      </c>
      <c r="X1032" s="25" t="s">
        <v>13</v>
      </c>
      <c r="Y1032" t="s">
        <v>702</v>
      </c>
      <c r="Z1032" t="s">
        <v>702</v>
      </c>
    </row>
    <row r="1033" spans="1:26" x14ac:dyDescent="0.35">
      <c r="A1033" t="s">
        <v>0</v>
      </c>
      <c r="B1033">
        <v>2020</v>
      </c>
      <c r="C1033">
        <v>7</v>
      </c>
      <c r="D1033" s="26" t="s">
        <v>333</v>
      </c>
      <c r="E1033" s="26" t="s">
        <v>408</v>
      </c>
      <c r="F1033" s="27">
        <v>43846</v>
      </c>
      <c r="G1033" s="27">
        <v>43846</v>
      </c>
      <c r="H1033" s="27">
        <v>11</v>
      </c>
      <c r="I1033" s="27" t="s">
        <v>1</v>
      </c>
      <c r="K1033" s="39" t="s">
        <v>12</v>
      </c>
      <c r="L1033" t="s">
        <v>322</v>
      </c>
      <c r="O1033" t="s">
        <v>0</v>
      </c>
      <c r="P1033" t="s">
        <v>142</v>
      </c>
      <c r="Q1033" t="s">
        <v>637</v>
      </c>
      <c r="V1033" s="1">
        <v>-2500</v>
      </c>
      <c r="W1033" t="s">
        <v>416</v>
      </c>
      <c r="X1033" s="25" t="s">
        <v>13</v>
      </c>
      <c r="Y1033" t="s">
        <v>702</v>
      </c>
      <c r="Z1033" t="s">
        <v>702</v>
      </c>
    </row>
    <row r="1034" spans="1:26" x14ac:dyDescent="0.35">
      <c r="A1034" t="s">
        <v>0</v>
      </c>
      <c r="B1034">
        <v>2020</v>
      </c>
      <c r="C1034">
        <v>7</v>
      </c>
      <c r="D1034" s="26" t="s">
        <v>333</v>
      </c>
      <c r="E1034" s="26" t="s">
        <v>408</v>
      </c>
      <c r="F1034" s="27">
        <v>43846</v>
      </c>
      <c r="G1034" s="27">
        <v>43846</v>
      </c>
      <c r="H1034" s="27">
        <v>12</v>
      </c>
      <c r="I1034" s="27" t="s">
        <v>1</v>
      </c>
      <c r="K1034" s="39" t="s">
        <v>12</v>
      </c>
      <c r="L1034" t="s">
        <v>322</v>
      </c>
      <c r="O1034" t="s">
        <v>0</v>
      </c>
      <c r="P1034" t="s">
        <v>142</v>
      </c>
      <c r="Q1034" t="s">
        <v>637</v>
      </c>
      <c r="V1034" s="1">
        <v>-2500</v>
      </c>
      <c r="W1034" t="s">
        <v>410</v>
      </c>
      <c r="X1034" s="25" t="s">
        <v>13</v>
      </c>
      <c r="Y1034" t="s">
        <v>702</v>
      </c>
      <c r="Z1034" t="s">
        <v>702</v>
      </c>
    </row>
    <row r="1035" spans="1:26" x14ac:dyDescent="0.35">
      <c r="A1035" t="s">
        <v>0</v>
      </c>
      <c r="B1035">
        <v>2020</v>
      </c>
      <c r="C1035">
        <v>7</v>
      </c>
      <c r="D1035" s="26" t="s">
        <v>333</v>
      </c>
      <c r="E1035" s="26" t="s">
        <v>408</v>
      </c>
      <c r="F1035" s="27">
        <v>43846</v>
      </c>
      <c r="G1035" s="27">
        <v>43846</v>
      </c>
      <c r="H1035" s="27">
        <v>13</v>
      </c>
      <c r="I1035" s="27" t="s">
        <v>1</v>
      </c>
      <c r="K1035" s="39" t="s">
        <v>12</v>
      </c>
      <c r="L1035" t="s">
        <v>322</v>
      </c>
      <c r="O1035" t="s">
        <v>0</v>
      </c>
      <c r="P1035" t="s">
        <v>142</v>
      </c>
      <c r="Q1035" t="s">
        <v>637</v>
      </c>
      <c r="V1035" s="1">
        <v>-2500</v>
      </c>
      <c r="W1035" t="s">
        <v>411</v>
      </c>
      <c r="X1035" s="25" t="s">
        <v>13</v>
      </c>
      <c r="Y1035" t="s">
        <v>702</v>
      </c>
      <c r="Z1035" t="s">
        <v>702</v>
      </c>
    </row>
    <row r="1036" spans="1:26" x14ac:dyDescent="0.35">
      <c r="A1036" t="s">
        <v>0</v>
      </c>
      <c r="B1036">
        <v>2020</v>
      </c>
      <c r="C1036">
        <v>7</v>
      </c>
      <c r="D1036" s="26" t="s">
        <v>333</v>
      </c>
      <c r="E1036" s="26" t="s">
        <v>408</v>
      </c>
      <c r="F1036" s="27">
        <v>43846</v>
      </c>
      <c r="G1036" s="27">
        <v>43846</v>
      </c>
      <c r="H1036" s="27">
        <v>19</v>
      </c>
      <c r="I1036" s="27" t="s">
        <v>1</v>
      </c>
      <c r="K1036" s="39" t="s">
        <v>12</v>
      </c>
      <c r="L1036" t="s">
        <v>322</v>
      </c>
      <c r="O1036" t="s">
        <v>0</v>
      </c>
      <c r="P1036" t="s">
        <v>142</v>
      </c>
      <c r="Q1036" t="s">
        <v>637</v>
      </c>
      <c r="V1036" s="1">
        <v>-2500</v>
      </c>
      <c r="W1036" t="s">
        <v>415</v>
      </c>
      <c r="X1036" s="25" t="s">
        <v>13</v>
      </c>
      <c r="Y1036" t="s">
        <v>702</v>
      </c>
      <c r="Z1036" t="s">
        <v>702</v>
      </c>
    </row>
    <row r="1037" spans="1:26" x14ac:dyDescent="0.35">
      <c r="A1037" t="s">
        <v>0</v>
      </c>
      <c r="B1037">
        <v>2020</v>
      </c>
      <c r="C1037">
        <v>7</v>
      </c>
      <c r="D1037" s="26" t="s">
        <v>333</v>
      </c>
      <c r="E1037" s="26" t="s">
        <v>408</v>
      </c>
      <c r="F1037" s="27">
        <v>43846</v>
      </c>
      <c r="G1037" s="27">
        <v>43846</v>
      </c>
      <c r="H1037" s="27">
        <v>34</v>
      </c>
      <c r="I1037" s="27" t="s">
        <v>1</v>
      </c>
      <c r="K1037" s="39" t="s">
        <v>16</v>
      </c>
      <c r="L1037" t="s">
        <v>322</v>
      </c>
      <c r="O1037" t="s">
        <v>0</v>
      </c>
      <c r="P1037" t="s">
        <v>142</v>
      </c>
      <c r="Q1037" t="s">
        <v>637</v>
      </c>
      <c r="V1037" s="1">
        <v>2500</v>
      </c>
      <c r="W1037" t="s">
        <v>407</v>
      </c>
      <c r="X1037" s="25" t="s">
        <v>23</v>
      </c>
      <c r="Y1037" t="s">
        <v>702</v>
      </c>
      <c r="Z1037" t="s">
        <v>702</v>
      </c>
    </row>
    <row r="1038" spans="1:26" x14ac:dyDescent="0.35">
      <c r="A1038" t="s">
        <v>0</v>
      </c>
      <c r="B1038">
        <v>2020</v>
      </c>
      <c r="C1038">
        <v>7</v>
      </c>
      <c r="D1038" s="26" t="s">
        <v>333</v>
      </c>
      <c r="E1038" s="26" t="s">
        <v>408</v>
      </c>
      <c r="F1038" s="27">
        <v>43846</v>
      </c>
      <c r="G1038" s="27">
        <v>43846</v>
      </c>
      <c r="H1038" s="27">
        <v>43</v>
      </c>
      <c r="I1038" s="27" t="s">
        <v>1</v>
      </c>
      <c r="K1038" s="39" t="s">
        <v>16</v>
      </c>
      <c r="L1038" t="s">
        <v>322</v>
      </c>
      <c r="O1038" t="s">
        <v>0</v>
      </c>
      <c r="P1038" t="s">
        <v>142</v>
      </c>
      <c r="Q1038" t="s">
        <v>637</v>
      </c>
      <c r="V1038" s="1">
        <v>2500</v>
      </c>
      <c r="W1038" t="s">
        <v>417</v>
      </c>
      <c r="X1038" s="25" t="s">
        <v>23</v>
      </c>
      <c r="Y1038" t="s">
        <v>702</v>
      </c>
      <c r="Z1038" t="s">
        <v>702</v>
      </c>
    </row>
    <row r="1039" spans="1:26" x14ac:dyDescent="0.35">
      <c r="A1039" t="s">
        <v>0</v>
      </c>
      <c r="B1039">
        <v>2020</v>
      </c>
      <c r="C1039">
        <v>7</v>
      </c>
      <c r="D1039" s="26" t="s">
        <v>333</v>
      </c>
      <c r="E1039" s="26" t="s">
        <v>408</v>
      </c>
      <c r="F1039" s="27">
        <v>43846</v>
      </c>
      <c r="G1039" s="27">
        <v>43846</v>
      </c>
      <c r="H1039" s="27">
        <v>44</v>
      </c>
      <c r="I1039" s="27" t="s">
        <v>1</v>
      </c>
      <c r="K1039" s="39" t="s">
        <v>16</v>
      </c>
      <c r="L1039" t="s">
        <v>322</v>
      </c>
      <c r="O1039" t="s">
        <v>0</v>
      </c>
      <c r="P1039" t="s">
        <v>142</v>
      </c>
      <c r="Q1039" t="s">
        <v>637</v>
      </c>
      <c r="V1039" s="1">
        <v>2500</v>
      </c>
      <c r="W1039" t="s">
        <v>409</v>
      </c>
      <c r="X1039" s="25" t="s">
        <v>23</v>
      </c>
      <c r="Y1039" t="s">
        <v>702</v>
      </c>
      <c r="Z1039" t="s">
        <v>702</v>
      </c>
    </row>
    <row r="1040" spans="1:26" x14ac:dyDescent="0.35">
      <c r="A1040" t="s">
        <v>0</v>
      </c>
      <c r="B1040">
        <v>2020</v>
      </c>
      <c r="C1040">
        <v>7</v>
      </c>
      <c r="D1040" s="26" t="s">
        <v>333</v>
      </c>
      <c r="E1040" s="26" t="s">
        <v>408</v>
      </c>
      <c r="F1040" s="27">
        <v>43846</v>
      </c>
      <c r="G1040" s="27">
        <v>43846</v>
      </c>
      <c r="H1040" s="27">
        <v>45</v>
      </c>
      <c r="I1040" s="27" t="s">
        <v>1</v>
      </c>
      <c r="K1040" s="39" t="s">
        <v>16</v>
      </c>
      <c r="L1040" t="s">
        <v>322</v>
      </c>
      <c r="O1040" t="s">
        <v>0</v>
      </c>
      <c r="P1040" t="s">
        <v>142</v>
      </c>
      <c r="Q1040" t="s">
        <v>637</v>
      </c>
      <c r="V1040" s="1">
        <v>2500</v>
      </c>
      <c r="W1040" t="s">
        <v>416</v>
      </c>
      <c r="X1040" s="25" t="s">
        <v>23</v>
      </c>
      <c r="Y1040" t="s">
        <v>702</v>
      </c>
      <c r="Z1040" t="s">
        <v>702</v>
      </c>
    </row>
    <row r="1041" spans="1:26" x14ac:dyDescent="0.35">
      <c r="A1041" t="s">
        <v>0</v>
      </c>
      <c r="B1041">
        <v>2020</v>
      </c>
      <c r="C1041">
        <v>7</v>
      </c>
      <c r="D1041" s="26" t="s">
        <v>333</v>
      </c>
      <c r="E1041" s="26" t="s">
        <v>408</v>
      </c>
      <c r="F1041" s="27">
        <v>43846</v>
      </c>
      <c r="G1041" s="27">
        <v>43846</v>
      </c>
      <c r="H1041" s="27">
        <v>46</v>
      </c>
      <c r="I1041" s="27" t="s">
        <v>1</v>
      </c>
      <c r="K1041" s="39" t="s">
        <v>16</v>
      </c>
      <c r="L1041" t="s">
        <v>322</v>
      </c>
      <c r="O1041" t="s">
        <v>0</v>
      </c>
      <c r="P1041" t="s">
        <v>142</v>
      </c>
      <c r="Q1041" t="s">
        <v>637</v>
      </c>
      <c r="V1041" s="1">
        <v>2500</v>
      </c>
      <c r="W1041" t="s">
        <v>410</v>
      </c>
      <c r="X1041" s="25" t="s">
        <v>23</v>
      </c>
      <c r="Y1041" t="s">
        <v>702</v>
      </c>
      <c r="Z1041" t="s">
        <v>702</v>
      </c>
    </row>
    <row r="1042" spans="1:26" x14ac:dyDescent="0.35">
      <c r="A1042" t="s">
        <v>0</v>
      </c>
      <c r="B1042">
        <v>2020</v>
      </c>
      <c r="C1042">
        <v>7</v>
      </c>
      <c r="D1042" s="26" t="s">
        <v>333</v>
      </c>
      <c r="E1042" s="26" t="s">
        <v>408</v>
      </c>
      <c r="F1042" s="27">
        <v>43846</v>
      </c>
      <c r="G1042" s="27">
        <v>43846</v>
      </c>
      <c r="H1042" s="27">
        <v>47</v>
      </c>
      <c r="I1042" s="27" t="s">
        <v>1</v>
      </c>
      <c r="K1042" s="39" t="s">
        <v>16</v>
      </c>
      <c r="L1042" t="s">
        <v>322</v>
      </c>
      <c r="O1042" t="s">
        <v>0</v>
      </c>
      <c r="P1042" t="s">
        <v>142</v>
      </c>
      <c r="Q1042" t="s">
        <v>637</v>
      </c>
      <c r="V1042" s="1">
        <v>2500</v>
      </c>
      <c r="W1042" t="s">
        <v>411</v>
      </c>
      <c r="X1042" s="25" t="s">
        <v>23</v>
      </c>
      <c r="Y1042" t="s">
        <v>702</v>
      </c>
      <c r="Z1042" t="s">
        <v>702</v>
      </c>
    </row>
    <row r="1043" spans="1:26" x14ac:dyDescent="0.35">
      <c r="A1043" t="s">
        <v>0</v>
      </c>
      <c r="B1043">
        <v>2020</v>
      </c>
      <c r="C1043">
        <v>7</v>
      </c>
      <c r="D1043" s="26" t="s">
        <v>333</v>
      </c>
      <c r="E1043" s="26" t="s">
        <v>408</v>
      </c>
      <c r="F1043" s="27">
        <v>43846</v>
      </c>
      <c r="G1043" s="27">
        <v>43846</v>
      </c>
      <c r="H1043" s="27">
        <v>52</v>
      </c>
      <c r="I1043" s="27" t="s">
        <v>1</v>
      </c>
      <c r="K1043" s="39" t="s">
        <v>16</v>
      </c>
      <c r="L1043" t="s">
        <v>322</v>
      </c>
      <c r="O1043" t="s">
        <v>0</v>
      </c>
      <c r="P1043" t="s">
        <v>142</v>
      </c>
      <c r="Q1043" t="s">
        <v>637</v>
      </c>
      <c r="V1043" s="1">
        <v>2500</v>
      </c>
      <c r="W1043" t="s">
        <v>415</v>
      </c>
      <c r="X1043" s="25" t="s">
        <v>23</v>
      </c>
      <c r="Y1043" t="s">
        <v>702</v>
      </c>
      <c r="Z1043" t="s">
        <v>702</v>
      </c>
    </row>
    <row r="1044" spans="1:26" x14ac:dyDescent="0.35">
      <c r="A1044" t="s">
        <v>0</v>
      </c>
      <c r="B1044">
        <v>2020</v>
      </c>
      <c r="C1044">
        <v>7</v>
      </c>
      <c r="D1044" s="26" t="s">
        <v>333</v>
      </c>
      <c r="E1044" s="26" t="s">
        <v>482</v>
      </c>
      <c r="F1044" s="27">
        <v>43846</v>
      </c>
      <c r="G1044" s="27">
        <v>43846</v>
      </c>
      <c r="H1044" s="27">
        <v>7</v>
      </c>
      <c r="I1044" s="27" t="s">
        <v>1</v>
      </c>
      <c r="K1044" s="39" t="s">
        <v>16</v>
      </c>
      <c r="L1044" t="s">
        <v>322</v>
      </c>
      <c r="O1044" t="s">
        <v>0</v>
      </c>
      <c r="P1044" t="s">
        <v>142</v>
      </c>
      <c r="Q1044" t="s">
        <v>637</v>
      </c>
      <c r="V1044" s="1">
        <v>-2500</v>
      </c>
      <c r="W1044" t="s">
        <v>481</v>
      </c>
      <c r="X1044" s="25" t="s">
        <v>23</v>
      </c>
      <c r="Y1044" t="s">
        <v>702</v>
      </c>
      <c r="Z1044" t="s">
        <v>702</v>
      </c>
    </row>
    <row r="1045" spans="1:26" x14ac:dyDescent="0.35">
      <c r="A1045" t="s">
        <v>0</v>
      </c>
      <c r="B1045">
        <v>2020</v>
      </c>
      <c r="C1045">
        <v>7</v>
      </c>
      <c r="D1045" s="26" t="s">
        <v>333</v>
      </c>
      <c r="E1045" s="26" t="s">
        <v>482</v>
      </c>
      <c r="F1045" s="27">
        <v>43846</v>
      </c>
      <c r="G1045" s="27">
        <v>43846</v>
      </c>
      <c r="H1045" s="27">
        <v>32</v>
      </c>
      <c r="I1045" s="27" t="s">
        <v>1</v>
      </c>
      <c r="J1045" s="26" t="s">
        <v>56</v>
      </c>
      <c r="K1045" s="39" t="s">
        <v>413</v>
      </c>
      <c r="L1045" t="s">
        <v>319</v>
      </c>
      <c r="O1045" t="s">
        <v>0</v>
      </c>
      <c r="P1045" t="s">
        <v>142</v>
      </c>
      <c r="Q1045" t="s">
        <v>637</v>
      </c>
      <c r="V1045" s="1">
        <v>2500</v>
      </c>
      <c r="W1045" t="s">
        <v>481</v>
      </c>
      <c r="X1045" s="25" t="s">
        <v>414</v>
      </c>
      <c r="Y1045" t="s">
        <v>702</v>
      </c>
      <c r="Z1045" t="s">
        <v>702</v>
      </c>
    </row>
    <row r="1046" spans="1:26" x14ac:dyDescent="0.35">
      <c r="A1046" t="s">
        <v>0</v>
      </c>
      <c r="B1046">
        <v>2020</v>
      </c>
      <c r="C1046">
        <v>7</v>
      </c>
      <c r="D1046" s="26" t="s">
        <v>333</v>
      </c>
      <c r="E1046" s="26" t="s">
        <v>480</v>
      </c>
      <c r="F1046" s="27">
        <v>43847</v>
      </c>
      <c r="G1046" s="27">
        <v>43847</v>
      </c>
      <c r="H1046" s="27">
        <v>9</v>
      </c>
      <c r="I1046" s="27" t="s">
        <v>1</v>
      </c>
      <c r="K1046" s="39" t="s">
        <v>12</v>
      </c>
      <c r="L1046" t="s">
        <v>322</v>
      </c>
      <c r="O1046" t="s">
        <v>0</v>
      </c>
      <c r="P1046" t="s">
        <v>142</v>
      </c>
      <c r="Q1046" t="s">
        <v>637</v>
      </c>
      <c r="V1046" s="1">
        <v>-2500</v>
      </c>
      <c r="W1046" t="s">
        <v>481</v>
      </c>
      <c r="X1046" s="25" t="s">
        <v>13</v>
      </c>
      <c r="Y1046" t="s">
        <v>702</v>
      </c>
      <c r="Z1046" t="s">
        <v>702</v>
      </c>
    </row>
    <row r="1047" spans="1:26" x14ac:dyDescent="0.35">
      <c r="A1047" t="s">
        <v>0</v>
      </c>
      <c r="B1047">
        <v>2020</v>
      </c>
      <c r="C1047">
        <v>7</v>
      </c>
      <c r="D1047" s="26" t="s">
        <v>333</v>
      </c>
      <c r="E1047" s="26" t="s">
        <v>480</v>
      </c>
      <c r="F1047" s="27">
        <v>43847</v>
      </c>
      <c r="G1047" s="27">
        <v>43847</v>
      </c>
      <c r="H1047" s="27">
        <v>60</v>
      </c>
      <c r="I1047" s="27" t="s">
        <v>1</v>
      </c>
      <c r="K1047" s="39" t="s">
        <v>16</v>
      </c>
      <c r="L1047" t="s">
        <v>322</v>
      </c>
      <c r="O1047" t="s">
        <v>0</v>
      </c>
      <c r="P1047" t="s">
        <v>142</v>
      </c>
      <c r="Q1047" t="s">
        <v>637</v>
      </c>
      <c r="V1047" s="1">
        <v>2500</v>
      </c>
      <c r="W1047" t="s">
        <v>481</v>
      </c>
      <c r="X1047" s="25" t="s">
        <v>23</v>
      </c>
      <c r="Y1047" t="s">
        <v>702</v>
      </c>
      <c r="Z1047" t="s">
        <v>702</v>
      </c>
    </row>
    <row r="1048" spans="1:26" x14ac:dyDescent="0.35">
      <c r="A1048" t="s">
        <v>0</v>
      </c>
      <c r="B1048">
        <v>2020</v>
      </c>
      <c r="C1048">
        <v>7</v>
      </c>
      <c r="D1048" s="26" t="s">
        <v>333</v>
      </c>
      <c r="E1048" s="26" t="s">
        <v>477</v>
      </c>
      <c r="F1048" s="27">
        <v>43853</v>
      </c>
      <c r="G1048" s="27">
        <v>43853</v>
      </c>
      <c r="H1048" s="27">
        <v>20</v>
      </c>
      <c r="I1048" s="27" t="s">
        <v>1</v>
      </c>
      <c r="K1048" s="39" t="s">
        <v>16</v>
      </c>
      <c r="L1048" t="s">
        <v>322</v>
      </c>
      <c r="O1048" t="s">
        <v>0</v>
      </c>
      <c r="P1048" t="s">
        <v>142</v>
      </c>
      <c r="Q1048" t="s">
        <v>637</v>
      </c>
      <c r="V1048" s="1">
        <v>-2034.59</v>
      </c>
      <c r="W1048" t="s">
        <v>474</v>
      </c>
      <c r="X1048" s="25" t="s">
        <v>23</v>
      </c>
      <c r="Y1048" t="s">
        <v>702</v>
      </c>
      <c r="Z1048" t="s">
        <v>702</v>
      </c>
    </row>
    <row r="1049" spans="1:26" x14ac:dyDescent="0.35">
      <c r="A1049" t="s">
        <v>0</v>
      </c>
      <c r="B1049">
        <v>2020</v>
      </c>
      <c r="C1049">
        <v>7</v>
      </c>
      <c r="D1049" s="26" t="s">
        <v>333</v>
      </c>
      <c r="E1049" s="26" t="s">
        <v>477</v>
      </c>
      <c r="F1049" s="27">
        <v>43853</v>
      </c>
      <c r="G1049" s="27">
        <v>43853</v>
      </c>
      <c r="H1049" s="27">
        <v>21</v>
      </c>
      <c r="I1049" s="27" t="s">
        <v>1</v>
      </c>
      <c r="K1049" s="39" t="s">
        <v>16</v>
      </c>
      <c r="L1049" t="s">
        <v>322</v>
      </c>
      <c r="O1049" t="s">
        <v>0</v>
      </c>
      <c r="P1049" t="s">
        <v>142</v>
      </c>
      <c r="Q1049" t="s">
        <v>637</v>
      </c>
      <c r="V1049" s="1">
        <v>-3365</v>
      </c>
      <c r="W1049" t="s">
        <v>473</v>
      </c>
      <c r="X1049" s="25" t="s">
        <v>23</v>
      </c>
      <c r="Y1049" t="s">
        <v>702</v>
      </c>
      <c r="Z1049" t="s">
        <v>702</v>
      </c>
    </row>
    <row r="1050" spans="1:26" x14ac:dyDescent="0.35">
      <c r="A1050" t="s">
        <v>0</v>
      </c>
      <c r="B1050">
        <v>2020</v>
      </c>
      <c r="C1050">
        <v>7</v>
      </c>
      <c r="D1050" s="26" t="s">
        <v>333</v>
      </c>
      <c r="E1050" s="26" t="s">
        <v>477</v>
      </c>
      <c r="F1050" s="27">
        <v>43853</v>
      </c>
      <c r="G1050" s="27">
        <v>43853</v>
      </c>
      <c r="H1050" s="27">
        <v>36</v>
      </c>
      <c r="I1050" s="27" t="s">
        <v>1</v>
      </c>
      <c r="J1050" s="26" t="s">
        <v>56</v>
      </c>
      <c r="K1050" s="39" t="s">
        <v>377</v>
      </c>
      <c r="L1050" t="s">
        <v>334</v>
      </c>
      <c r="O1050" t="s">
        <v>0</v>
      </c>
      <c r="P1050" t="s">
        <v>142</v>
      </c>
      <c r="Q1050" t="s">
        <v>637</v>
      </c>
      <c r="R1050" t="s">
        <v>382</v>
      </c>
      <c r="V1050" s="1">
        <v>3365</v>
      </c>
      <c r="W1050" t="s">
        <v>473</v>
      </c>
      <c r="X1050" s="25" t="s">
        <v>381</v>
      </c>
      <c r="Y1050" t="s">
        <v>702</v>
      </c>
      <c r="Z1050" t="s">
        <v>702</v>
      </c>
    </row>
    <row r="1051" spans="1:26" x14ac:dyDescent="0.35">
      <c r="A1051" t="s">
        <v>0</v>
      </c>
      <c r="B1051">
        <v>2020</v>
      </c>
      <c r="C1051">
        <v>7</v>
      </c>
      <c r="D1051" s="26" t="s">
        <v>333</v>
      </c>
      <c r="E1051" s="26" t="s">
        <v>477</v>
      </c>
      <c r="F1051" s="27">
        <v>43853</v>
      </c>
      <c r="G1051" s="27">
        <v>43853</v>
      </c>
      <c r="H1051" s="27">
        <v>45</v>
      </c>
      <c r="I1051" s="27" t="s">
        <v>1</v>
      </c>
      <c r="J1051" s="26" t="s">
        <v>56</v>
      </c>
      <c r="K1051" s="39" t="s">
        <v>377</v>
      </c>
      <c r="L1051" t="s">
        <v>334</v>
      </c>
      <c r="O1051" t="s">
        <v>0</v>
      </c>
      <c r="P1051" t="s">
        <v>142</v>
      </c>
      <c r="Q1051" t="s">
        <v>637</v>
      </c>
      <c r="R1051" t="s">
        <v>485</v>
      </c>
      <c r="V1051" s="1">
        <v>2034.59</v>
      </c>
      <c r="W1051" t="s">
        <v>474</v>
      </c>
      <c r="X1051" s="25" t="s">
        <v>484</v>
      </c>
      <c r="Y1051" t="s">
        <v>702</v>
      </c>
      <c r="Z1051" t="s">
        <v>702</v>
      </c>
    </row>
    <row r="1052" spans="1:26" x14ac:dyDescent="0.35">
      <c r="A1052" t="s">
        <v>0</v>
      </c>
      <c r="B1052">
        <v>2020</v>
      </c>
      <c r="C1052">
        <v>7</v>
      </c>
      <c r="D1052" s="26" t="s">
        <v>333</v>
      </c>
      <c r="E1052" s="26" t="s">
        <v>472</v>
      </c>
      <c r="F1052" s="27">
        <v>43858</v>
      </c>
      <c r="G1052" s="27">
        <v>43858</v>
      </c>
      <c r="H1052" s="27">
        <v>17</v>
      </c>
      <c r="I1052" s="27" t="s">
        <v>1</v>
      </c>
      <c r="K1052" s="39" t="s">
        <v>16</v>
      </c>
      <c r="L1052" t="s">
        <v>322</v>
      </c>
      <c r="O1052" t="s">
        <v>0</v>
      </c>
      <c r="P1052" t="s">
        <v>142</v>
      </c>
      <c r="Q1052" t="s">
        <v>637</v>
      </c>
      <c r="V1052" s="1">
        <v>2034.59</v>
      </c>
      <c r="W1052" t="s">
        <v>474</v>
      </c>
      <c r="X1052" s="25" t="s">
        <v>23</v>
      </c>
      <c r="Y1052" t="s">
        <v>702</v>
      </c>
      <c r="Z1052" t="s">
        <v>702</v>
      </c>
    </row>
    <row r="1053" spans="1:26" x14ac:dyDescent="0.35">
      <c r="A1053" t="s">
        <v>0</v>
      </c>
      <c r="B1053">
        <v>2020</v>
      </c>
      <c r="C1053">
        <v>7</v>
      </c>
      <c r="D1053" s="26" t="s">
        <v>333</v>
      </c>
      <c r="E1053" s="26" t="s">
        <v>472</v>
      </c>
      <c r="F1053" s="27">
        <v>43858</v>
      </c>
      <c r="G1053" s="27">
        <v>43858</v>
      </c>
      <c r="H1053" s="27">
        <v>18</v>
      </c>
      <c r="I1053" s="27" t="s">
        <v>1</v>
      </c>
      <c r="K1053" s="39" t="s">
        <v>12</v>
      </c>
      <c r="L1053" t="s">
        <v>322</v>
      </c>
      <c r="O1053" t="s">
        <v>0</v>
      </c>
      <c r="P1053" t="s">
        <v>142</v>
      </c>
      <c r="Q1053" t="s">
        <v>637</v>
      </c>
      <c r="V1053" s="1">
        <v>-2034.59</v>
      </c>
      <c r="W1053" t="s">
        <v>474</v>
      </c>
      <c r="X1053" s="25" t="s">
        <v>13</v>
      </c>
      <c r="Y1053" t="s">
        <v>702</v>
      </c>
      <c r="Z1053" t="s">
        <v>702</v>
      </c>
    </row>
    <row r="1054" spans="1:26" x14ac:dyDescent="0.35">
      <c r="A1054" t="s">
        <v>0</v>
      </c>
      <c r="B1054">
        <v>2020</v>
      </c>
      <c r="C1054">
        <v>7</v>
      </c>
      <c r="D1054" s="26" t="s">
        <v>333</v>
      </c>
      <c r="E1054" s="26" t="s">
        <v>472</v>
      </c>
      <c r="F1054" s="27">
        <v>43858</v>
      </c>
      <c r="G1054" s="27">
        <v>43858</v>
      </c>
      <c r="H1054" s="27">
        <v>19</v>
      </c>
      <c r="I1054" s="27" t="s">
        <v>1</v>
      </c>
      <c r="K1054" s="39" t="s">
        <v>16</v>
      </c>
      <c r="L1054" t="s">
        <v>322</v>
      </c>
      <c r="O1054" t="s">
        <v>0</v>
      </c>
      <c r="P1054" t="s">
        <v>142</v>
      </c>
      <c r="Q1054" t="s">
        <v>637</v>
      </c>
      <c r="V1054" s="1">
        <v>3365</v>
      </c>
      <c r="W1054" t="s">
        <v>473</v>
      </c>
      <c r="X1054" s="25" t="s">
        <v>23</v>
      </c>
      <c r="Y1054" t="s">
        <v>702</v>
      </c>
      <c r="Z1054" t="s">
        <v>702</v>
      </c>
    </row>
    <row r="1055" spans="1:26" x14ac:dyDescent="0.35">
      <c r="A1055" t="s">
        <v>0</v>
      </c>
      <c r="B1055">
        <v>2020</v>
      </c>
      <c r="C1055">
        <v>7</v>
      </c>
      <c r="D1055" s="26" t="s">
        <v>333</v>
      </c>
      <c r="E1055" s="26" t="s">
        <v>472</v>
      </c>
      <c r="F1055" s="27">
        <v>43858</v>
      </c>
      <c r="G1055" s="27">
        <v>43858</v>
      </c>
      <c r="H1055" s="27">
        <v>20</v>
      </c>
      <c r="I1055" s="27" t="s">
        <v>1</v>
      </c>
      <c r="K1055" s="39" t="s">
        <v>12</v>
      </c>
      <c r="L1055" t="s">
        <v>322</v>
      </c>
      <c r="O1055" t="s">
        <v>0</v>
      </c>
      <c r="P1055" t="s">
        <v>142</v>
      </c>
      <c r="Q1055" t="s">
        <v>637</v>
      </c>
      <c r="V1055" s="1">
        <v>-3365</v>
      </c>
      <c r="W1055" t="s">
        <v>473</v>
      </c>
      <c r="X1055" s="25" t="s">
        <v>13</v>
      </c>
      <c r="Y1055" t="s">
        <v>702</v>
      </c>
      <c r="Z1055" t="s">
        <v>702</v>
      </c>
    </row>
    <row r="1056" spans="1:26" x14ac:dyDescent="0.35">
      <c r="A1056" t="s">
        <v>0</v>
      </c>
      <c r="B1056">
        <v>2020</v>
      </c>
      <c r="C1056">
        <v>8</v>
      </c>
      <c r="D1056" s="26" t="s">
        <v>333</v>
      </c>
      <c r="E1056" s="26" t="s">
        <v>479</v>
      </c>
      <c r="F1056" s="27">
        <v>43865</v>
      </c>
      <c r="G1056" s="27">
        <v>43865</v>
      </c>
      <c r="H1056" s="27">
        <v>16</v>
      </c>
      <c r="I1056" s="27" t="s">
        <v>1</v>
      </c>
      <c r="K1056" s="39" t="s">
        <v>16</v>
      </c>
      <c r="L1056" t="s">
        <v>322</v>
      </c>
      <c r="O1056" t="s">
        <v>0</v>
      </c>
      <c r="P1056" t="s">
        <v>142</v>
      </c>
      <c r="Q1056" t="s">
        <v>637</v>
      </c>
      <c r="V1056" s="1">
        <v>-9514.02</v>
      </c>
      <c r="W1056" t="s">
        <v>483</v>
      </c>
      <c r="X1056" s="25" t="s">
        <v>23</v>
      </c>
      <c r="Y1056" t="s">
        <v>702</v>
      </c>
      <c r="Z1056" t="s">
        <v>702</v>
      </c>
    </row>
    <row r="1057" spans="1:26" x14ac:dyDescent="0.35">
      <c r="A1057" t="s">
        <v>0</v>
      </c>
      <c r="B1057">
        <v>2020</v>
      </c>
      <c r="C1057">
        <v>8</v>
      </c>
      <c r="D1057" s="26" t="s">
        <v>333</v>
      </c>
      <c r="E1057" s="26" t="s">
        <v>479</v>
      </c>
      <c r="F1057" s="27">
        <v>43865</v>
      </c>
      <c r="G1057" s="27">
        <v>43865</v>
      </c>
      <c r="H1057" s="27">
        <v>17</v>
      </c>
      <c r="I1057" s="27" t="s">
        <v>1</v>
      </c>
      <c r="K1057" s="39" t="s">
        <v>16</v>
      </c>
      <c r="L1057" t="s">
        <v>322</v>
      </c>
      <c r="O1057" t="s">
        <v>0</v>
      </c>
      <c r="P1057" t="s">
        <v>142</v>
      </c>
      <c r="Q1057" t="s">
        <v>637</v>
      </c>
      <c r="V1057" s="1">
        <v>-5260</v>
      </c>
      <c r="W1057" t="s">
        <v>476</v>
      </c>
      <c r="X1057" s="25" t="s">
        <v>23</v>
      </c>
      <c r="Y1057" t="s">
        <v>702</v>
      </c>
      <c r="Z1057" t="s">
        <v>702</v>
      </c>
    </row>
    <row r="1058" spans="1:26" x14ac:dyDescent="0.35">
      <c r="A1058" t="s">
        <v>0</v>
      </c>
      <c r="B1058">
        <v>2020</v>
      </c>
      <c r="C1058">
        <v>8</v>
      </c>
      <c r="D1058" s="26" t="s">
        <v>333</v>
      </c>
      <c r="E1058" s="26" t="s">
        <v>479</v>
      </c>
      <c r="F1058" s="27">
        <v>43865</v>
      </c>
      <c r="G1058" s="27">
        <v>43865</v>
      </c>
      <c r="H1058" s="27">
        <v>119</v>
      </c>
      <c r="I1058" s="27" t="s">
        <v>1</v>
      </c>
      <c r="J1058" s="26" t="s">
        <v>56</v>
      </c>
      <c r="K1058" s="39" t="s">
        <v>378</v>
      </c>
      <c r="L1058" t="s">
        <v>334</v>
      </c>
      <c r="O1058" t="s">
        <v>0</v>
      </c>
      <c r="P1058" t="s">
        <v>142</v>
      </c>
      <c r="Q1058" t="s">
        <v>637</v>
      </c>
      <c r="R1058" t="s">
        <v>370</v>
      </c>
      <c r="V1058" s="1">
        <v>9514.02</v>
      </c>
      <c r="W1058" t="s">
        <v>483</v>
      </c>
      <c r="X1058" s="25" t="s">
        <v>486</v>
      </c>
      <c r="Y1058" t="s">
        <v>702</v>
      </c>
      <c r="Z1058" t="s">
        <v>702</v>
      </c>
    </row>
    <row r="1059" spans="1:26" x14ac:dyDescent="0.35">
      <c r="A1059" t="s">
        <v>0</v>
      </c>
      <c r="B1059">
        <v>2020</v>
      </c>
      <c r="C1059">
        <v>8</v>
      </c>
      <c r="D1059" s="26" t="s">
        <v>333</v>
      </c>
      <c r="E1059" s="26" t="s">
        <v>479</v>
      </c>
      <c r="F1059" s="27">
        <v>43865</v>
      </c>
      <c r="G1059" s="27">
        <v>43865</v>
      </c>
      <c r="H1059" s="27">
        <v>120</v>
      </c>
      <c r="I1059" s="27" t="s">
        <v>1</v>
      </c>
      <c r="J1059" s="26" t="s">
        <v>56</v>
      </c>
      <c r="K1059" s="39" t="s">
        <v>378</v>
      </c>
      <c r="L1059" t="s">
        <v>334</v>
      </c>
      <c r="O1059" t="s">
        <v>0</v>
      </c>
      <c r="P1059" t="s">
        <v>142</v>
      </c>
      <c r="Q1059" t="s">
        <v>637</v>
      </c>
      <c r="R1059" t="s">
        <v>368</v>
      </c>
      <c r="V1059" s="1">
        <v>5260</v>
      </c>
      <c r="W1059" t="s">
        <v>476</v>
      </c>
      <c r="X1059" s="25" t="s">
        <v>478</v>
      </c>
      <c r="Y1059" t="s">
        <v>702</v>
      </c>
      <c r="Z1059" t="s">
        <v>702</v>
      </c>
    </row>
    <row r="1060" spans="1:26" x14ac:dyDescent="0.35">
      <c r="A1060" t="s">
        <v>0</v>
      </c>
      <c r="B1060">
        <v>2020</v>
      </c>
      <c r="C1060">
        <v>8</v>
      </c>
      <c r="D1060" s="26" t="s">
        <v>333</v>
      </c>
      <c r="E1060" s="26" t="s">
        <v>475</v>
      </c>
      <c r="F1060" s="27">
        <v>43867</v>
      </c>
      <c r="G1060" s="27">
        <v>43867</v>
      </c>
      <c r="H1060" s="27">
        <v>19</v>
      </c>
      <c r="I1060" s="27" t="s">
        <v>1</v>
      </c>
      <c r="K1060" s="39" t="s">
        <v>12</v>
      </c>
      <c r="L1060" t="s">
        <v>322</v>
      </c>
      <c r="O1060" t="s">
        <v>0</v>
      </c>
      <c r="P1060" t="s">
        <v>142</v>
      </c>
      <c r="Q1060" t="s">
        <v>637</v>
      </c>
      <c r="V1060" s="1">
        <v>-9514.02</v>
      </c>
      <c r="W1060" t="s">
        <v>483</v>
      </c>
      <c r="X1060" s="25" t="s">
        <v>13</v>
      </c>
      <c r="Y1060" t="s">
        <v>702</v>
      </c>
      <c r="Z1060" t="s">
        <v>702</v>
      </c>
    </row>
    <row r="1061" spans="1:26" x14ac:dyDescent="0.35">
      <c r="A1061" t="s">
        <v>0</v>
      </c>
      <c r="B1061">
        <v>2020</v>
      </c>
      <c r="C1061">
        <v>8</v>
      </c>
      <c r="D1061" s="26" t="s">
        <v>333</v>
      </c>
      <c r="E1061" s="26" t="s">
        <v>475</v>
      </c>
      <c r="F1061" s="27">
        <v>43867</v>
      </c>
      <c r="G1061" s="27">
        <v>43867</v>
      </c>
      <c r="H1061" s="27">
        <v>48</v>
      </c>
      <c r="I1061" s="27" t="s">
        <v>1</v>
      </c>
      <c r="K1061" s="39" t="s">
        <v>12</v>
      </c>
      <c r="L1061" t="s">
        <v>322</v>
      </c>
      <c r="O1061" t="s">
        <v>0</v>
      </c>
      <c r="P1061" t="s">
        <v>142</v>
      </c>
      <c r="Q1061" t="s">
        <v>637</v>
      </c>
      <c r="V1061" s="1">
        <v>-5260</v>
      </c>
      <c r="W1061" t="s">
        <v>476</v>
      </c>
      <c r="X1061" s="25" t="s">
        <v>13</v>
      </c>
      <c r="Y1061" t="s">
        <v>702</v>
      </c>
      <c r="Z1061" t="s">
        <v>702</v>
      </c>
    </row>
    <row r="1062" spans="1:26" x14ac:dyDescent="0.35">
      <c r="A1062" t="s">
        <v>0</v>
      </c>
      <c r="B1062">
        <v>2020</v>
      </c>
      <c r="C1062">
        <v>8</v>
      </c>
      <c r="D1062" s="26" t="s">
        <v>333</v>
      </c>
      <c r="E1062" s="26" t="s">
        <v>475</v>
      </c>
      <c r="F1062" s="27">
        <v>43867</v>
      </c>
      <c r="G1062" s="27">
        <v>43867</v>
      </c>
      <c r="H1062" s="27">
        <v>86</v>
      </c>
      <c r="I1062" s="27" t="s">
        <v>1</v>
      </c>
      <c r="K1062" s="39" t="s">
        <v>16</v>
      </c>
      <c r="L1062" t="s">
        <v>322</v>
      </c>
      <c r="O1062" t="s">
        <v>0</v>
      </c>
      <c r="P1062" t="s">
        <v>142</v>
      </c>
      <c r="Q1062" t="s">
        <v>637</v>
      </c>
      <c r="V1062" s="1">
        <v>9514.02</v>
      </c>
      <c r="W1062" t="s">
        <v>483</v>
      </c>
      <c r="X1062" s="25" t="s">
        <v>23</v>
      </c>
      <c r="Y1062" t="s">
        <v>702</v>
      </c>
      <c r="Z1062" t="s">
        <v>702</v>
      </c>
    </row>
    <row r="1063" spans="1:26" x14ac:dyDescent="0.35">
      <c r="A1063" t="s">
        <v>0</v>
      </c>
      <c r="B1063">
        <v>2020</v>
      </c>
      <c r="C1063">
        <v>8</v>
      </c>
      <c r="D1063" s="26" t="s">
        <v>333</v>
      </c>
      <c r="E1063" s="26" t="s">
        <v>475</v>
      </c>
      <c r="F1063" s="27">
        <v>43867</v>
      </c>
      <c r="G1063" s="27">
        <v>43867</v>
      </c>
      <c r="H1063" s="27">
        <v>126</v>
      </c>
      <c r="I1063" s="27" t="s">
        <v>1</v>
      </c>
      <c r="K1063" s="39" t="s">
        <v>16</v>
      </c>
      <c r="L1063" t="s">
        <v>322</v>
      </c>
      <c r="O1063" t="s">
        <v>0</v>
      </c>
      <c r="P1063" t="s">
        <v>142</v>
      </c>
      <c r="Q1063" t="s">
        <v>637</v>
      </c>
      <c r="V1063" s="1">
        <v>5260</v>
      </c>
      <c r="W1063" t="s">
        <v>476</v>
      </c>
      <c r="X1063" s="25" t="s">
        <v>23</v>
      </c>
      <c r="Y1063" t="s">
        <v>702</v>
      </c>
      <c r="Z1063" t="s">
        <v>702</v>
      </c>
    </row>
    <row r="1064" spans="1:26" x14ac:dyDescent="0.35">
      <c r="A1064" t="s">
        <v>0</v>
      </c>
      <c r="B1064">
        <v>2020</v>
      </c>
      <c r="C1064">
        <v>8</v>
      </c>
      <c r="D1064" s="26" t="s">
        <v>310</v>
      </c>
      <c r="E1064" s="26" t="s">
        <v>498</v>
      </c>
      <c r="F1064" s="27">
        <v>43872</v>
      </c>
      <c r="G1064" s="27">
        <v>43888</v>
      </c>
      <c r="H1064" s="27">
        <v>1</v>
      </c>
      <c r="I1064" s="27" t="s">
        <v>1</v>
      </c>
      <c r="J1064" s="26" t="s">
        <v>57</v>
      </c>
      <c r="K1064" s="39" t="s">
        <v>245</v>
      </c>
      <c r="L1064" t="s">
        <v>319</v>
      </c>
      <c r="O1064" t="s">
        <v>0</v>
      </c>
      <c r="P1064" t="s">
        <v>158</v>
      </c>
      <c r="Q1064" t="s">
        <v>637</v>
      </c>
      <c r="V1064" s="1">
        <v>-665.32</v>
      </c>
      <c r="X1064" s="25" t="s">
        <v>497</v>
      </c>
      <c r="Y1064" t="s">
        <v>702</v>
      </c>
      <c r="Z1064" t="s">
        <v>702</v>
      </c>
    </row>
    <row r="1065" spans="1:26" x14ac:dyDescent="0.35">
      <c r="A1065" t="s">
        <v>0</v>
      </c>
      <c r="B1065">
        <v>2020</v>
      </c>
      <c r="C1065">
        <v>8</v>
      </c>
      <c r="D1065" s="26" t="s">
        <v>310</v>
      </c>
      <c r="E1065" s="26" t="s">
        <v>498</v>
      </c>
      <c r="F1065" s="27">
        <v>43872</v>
      </c>
      <c r="G1065" s="27">
        <v>43888</v>
      </c>
      <c r="H1065" s="27">
        <v>2</v>
      </c>
      <c r="I1065" s="27" t="s">
        <v>1</v>
      </c>
      <c r="J1065" s="26" t="s">
        <v>57</v>
      </c>
      <c r="K1065" s="39" t="s">
        <v>22</v>
      </c>
      <c r="L1065" t="s">
        <v>319</v>
      </c>
      <c r="O1065" t="s">
        <v>0</v>
      </c>
      <c r="P1065" t="s">
        <v>158</v>
      </c>
      <c r="Q1065" t="s">
        <v>637</v>
      </c>
      <c r="V1065" s="1">
        <v>-3618.75</v>
      </c>
      <c r="X1065" s="25" t="s">
        <v>497</v>
      </c>
      <c r="Y1065" t="s">
        <v>702</v>
      </c>
      <c r="Z1065" t="s">
        <v>702</v>
      </c>
    </row>
    <row r="1066" spans="1:26" x14ac:dyDescent="0.35">
      <c r="A1066" t="s">
        <v>0</v>
      </c>
      <c r="B1066">
        <v>2020</v>
      </c>
      <c r="C1066">
        <v>8</v>
      </c>
      <c r="D1066" s="26" t="s">
        <v>310</v>
      </c>
      <c r="E1066" s="26" t="s">
        <v>498</v>
      </c>
      <c r="F1066" s="27">
        <v>43872</v>
      </c>
      <c r="G1066" s="27">
        <v>43888</v>
      </c>
      <c r="H1066" s="27">
        <v>5</v>
      </c>
      <c r="I1066" s="27" t="s">
        <v>26</v>
      </c>
      <c r="J1066" s="26" t="s">
        <v>57</v>
      </c>
      <c r="K1066" s="39" t="s">
        <v>245</v>
      </c>
      <c r="L1066" t="s">
        <v>319</v>
      </c>
      <c r="O1066" t="s">
        <v>0</v>
      </c>
      <c r="P1066" t="s">
        <v>158</v>
      </c>
      <c r="Q1066" t="s">
        <v>637</v>
      </c>
      <c r="V1066" s="1">
        <v>665.32</v>
      </c>
      <c r="X1066" s="25" t="s">
        <v>497</v>
      </c>
      <c r="Y1066" t="s">
        <v>702</v>
      </c>
      <c r="Z1066" t="s">
        <v>702</v>
      </c>
    </row>
    <row r="1067" spans="1:26" x14ac:dyDescent="0.35">
      <c r="A1067" t="s">
        <v>0</v>
      </c>
      <c r="B1067">
        <v>2020</v>
      </c>
      <c r="C1067">
        <v>8</v>
      </c>
      <c r="D1067" s="26" t="s">
        <v>310</v>
      </c>
      <c r="E1067" s="26" t="s">
        <v>498</v>
      </c>
      <c r="F1067" s="27">
        <v>43872</v>
      </c>
      <c r="G1067" s="27">
        <v>43888</v>
      </c>
      <c r="H1067" s="27">
        <v>6</v>
      </c>
      <c r="I1067" s="27" t="s">
        <v>26</v>
      </c>
      <c r="J1067" s="26" t="s">
        <v>57</v>
      </c>
      <c r="K1067" s="39" t="s">
        <v>22</v>
      </c>
      <c r="L1067" t="s">
        <v>319</v>
      </c>
      <c r="O1067" t="s">
        <v>0</v>
      </c>
      <c r="P1067" t="s">
        <v>158</v>
      </c>
      <c r="Q1067" t="s">
        <v>637</v>
      </c>
      <c r="V1067" s="1">
        <v>3618.75</v>
      </c>
      <c r="X1067" s="25" t="s">
        <v>497</v>
      </c>
      <c r="Y1067" t="s">
        <v>702</v>
      </c>
      <c r="Z1067" t="s">
        <v>702</v>
      </c>
    </row>
    <row r="1068" spans="1:26" x14ac:dyDescent="0.35">
      <c r="A1068" t="s">
        <v>0</v>
      </c>
      <c r="B1068">
        <v>2020</v>
      </c>
      <c r="C1068">
        <v>8</v>
      </c>
      <c r="D1068" s="26" t="s">
        <v>310</v>
      </c>
      <c r="E1068" s="26" t="s">
        <v>498</v>
      </c>
      <c r="F1068" s="27">
        <v>43872</v>
      </c>
      <c r="G1068" s="27">
        <v>43888</v>
      </c>
      <c r="H1068" s="27">
        <v>7</v>
      </c>
      <c r="I1068" s="27" t="s">
        <v>1</v>
      </c>
      <c r="K1068" s="39" t="s">
        <v>12</v>
      </c>
      <c r="L1068" t="s">
        <v>322</v>
      </c>
      <c r="P1068" t="s">
        <v>158</v>
      </c>
      <c r="V1068" s="1">
        <v>4284.07</v>
      </c>
      <c r="X1068" s="25" t="s">
        <v>13</v>
      </c>
      <c r="Y1068" t="s">
        <v>702</v>
      </c>
      <c r="Z1068" t="s">
        <v>702</v>
      </c>
    </row>
    <row r="1069" spans="1:26" x14ac:dyDescent="0.35">
      <c r="A1069" t="s">
        <v>0</v>
      </c>
      <c r="B1069">
        <v>2020</v>
      </c>
      <c r="C1069">
        <v>8</v>
      </c>
      <c r="D1069" s="26" t="s">
        <v>310</v>
      </c>
      <c r="E1069" s="26" t="s">
        <v>498</v>
      </c>
      <c r="F1069" s="27">
        <v>43872</v>
      </c>
      <c r="G1069" s="27">
        <v>43888</v>
      </c>
      <c r="H1069" s="27">
        <v>8</v>
      </c>
      <c r="I1069" s="27" t="s">
        <v>26</v>
      </c>
      <c r="K1069" s="39" t="s">
        <v>12</v>
      </c>
      <c r="L1069" t="s">
        <v>322</v>
      </c>
      <c r="P1069" t="s">
        <v>158</v>
      </c>
      <c r="V1069" s="1">
        <v>-4284.07</v>
      </c>
      <c r="X1069" s="25" t="s">
        <v>13</v>
      </c>
      <c r="Y1069" t="s">
        <v>702</v>
      </c>
      <c r="Z1069" t="s">
        <v>702</v>
      </c>
    </row>
    <row r="1070" spans="1:26" x14ac:dyDescent="0.35">
      <c r="A1070" t="s">
        <v>0</v>
      </c>
      <c r="B1070">
        <v>2020</v>
      </c>
      <c r="C1070">
        <v>8</v>
      </c>
      <c r="D1070" s="26" t="s">
        <v>333</v>
      </c>
      <c r="E1070" s="26" t="s">
        <v>501</v>
      </c>
      <c r="F1070" s="27">
        <v>43872</v>
      </c>
      <c r="G1070" s="27">
        <v>43872</v>
      </c>
      <c r="H1070" s="27">
        <v>8</v>
      </c>
      <c r="I1070" s="27" t="s">
        <v>1</v>
      </c>
      <c r="K1070" s="39" t="s">
        <v>16</v>
      </c>
      <c r="L1070" t="s">
        <v>322</v>
      </c>
      <c r="O1070" t="s">
        <v>0</v>
      </c>
      <c r="P1070" t="s">
        <v>223</v>
      </c>
      <c r="Q1070" t="s">
        <v>637</v>
      </c>
      <c r="V1070" s="1">
        <v>-5000</v>
      </c>
      <c r="W1070" t="s">
        <v>502</v>
      </c>
      <c r="X1070" s="25" t="s">
        <v>23</v>
      </c>
      <c r="Y1070" t="s">
        <v>702</v>
      </c>
      <c r="Z1070" t="s">
        <v>702</v>
      </c>
    </row>
    <row r="1071" spans="1:26" x14ac:dyDescent="0.35">
      <c r="A1071" t="s">
        <v>0</v>
      </c>
      <c r="B1071">
        <v>2020</v>
      </c>
      <c r="C1071">
        <v>8</v>
      </c>
      <c r="D1071" s="26" t="s">
        <v>333</v>
      </c>
      <c r="E1071" s="26" t="s">
        <v>501</v>
      </c>
      <c r="F1071" s="27">
        <v>43872</v>
      </c>
      <c r="G1071" s="27">
        <v>43872</v>
      </c>
      <c r="H1071" s="27">
        <v>12</v>
      </c>
      <c r="I1071" s="27" t="s">
        <v>1</v>
      </c>
      <c r="J1071" s="26" t="s">
        <v>56</v>
      </c>
      <c r="K1071" s="39" t="s">
        <v>499</v>
      </c>
      <c r="L1071" t="s">
        <v>319</v>
      </c>
      <c r="O1071" t="s">
        <v>0</v>
      </c>
      <c r="P1071" t="s">
        <v>223</v>
      </c>
      <c r="Q1071" t="s">
        <v>637</v>
      </c>
      <c r="V1071" s="1">
        <v>5000</v>
      </c>
      <c r="W1071" t="s">
        <v>502</v>
      </c>
      <c r="X1071" s="25" t="s">
        <v>500</v>
      </c>
      <c r="Y1071" t="s">
        <v>702</v>
      </c>
      <c r="Z1071" t="s">
        <v>702</v>
      </c>
    </row>
    <row r="1072" spans="1:26" x14ac:dyDescent="0.35">
      <c r="A1072" t="s">
        <v>0</v>
      </c>
      <c r="B1072">
        <v>2020</v>
      </c>
      <c r="C1072">
        <v>8</v>
      </c>
      <c r="D1072" s="26" t="s">
        <v>333</v>
      </c>
      <c r="E1072" s="26" t="s">
        <v>507</v>
      </c>
      <c r="F1072" s="27">
        <v>43873</v>
      </c>
      <c r="G1072" s="27">
        <v>43873</v>
      </c>
      <c r="H1072" s="27">
        <v>11</v>
      </c>
      <c r="I1072" s="27" t="s">
        <v>1</v>
      </c>
      <c r="K1072" s="39" t="s">
        <v>12</v>
      </c>
      <c r="L1072" t="s">
        <v>322</v>
      </c>
      <c r="O1072" t="s">
        <v>0</v>
      </c>
      <c r="P1072" t="s">
        <v>223</v>
      </c>
      <c r="Q1072" t="s">
        <v>637</v>
      </c>
      <c r="V1072" s="1">
        <v>-5000</v>
      </c>
      <c r="W1072" t="s">
        <v>502</v>
      </c>
      <c r="X1072" s="25" t="s">
        <v>13</v>
      </c>
      <c r="Y1072" t="s">
        <v>702</v>
      </c>
      <c r="Z1072" t="s">
        <v>702</v>
      </c>
    </row>
    <row r="1073" spans="1:26" x14ac:dyDescent="0.35">
      <c r="A1073" t="s">
        <v>0</v>
      </c>
      <c r="B1073">
        <v>2020</v>
      </c>
      <c r="C1073">
        <v>8</v>
      </c>
      <c r="D1073" s="26" t="s">
        <v>333</v>
      </c>
      <c r="E1073" s="26" t="s">
        <v>507</v>
      </c>
      <c r="F1073" s="27">
        <v>43873</v>
      </c>
      <c r="G1073" s="27">
        <v>43873</v>
      </c>
      <c r="H1073" s="27">
        <v>22</v>
      </c>
      <c r="I1073" s="27" t="s">
        <v>1</v>
      </c>
      <c r="K1073" s="39" t="s">
        <v>16</v>
      </c>
      <c r="L1073" t="s">
        <v>322</v>
      </c>
      <c r="O1073" t="s">
        <v>0</v>
      </c>
      <c r="P1073" t="s">
        <v>223</v>
      </c>
      <c r="Q1073" t="s">
        <v>637</v>
      </c>
      <c r="V1073" s="1">
        <v>5000</v>
      </c>
      <c r="W1073" t="s">
        <v>502</v>
      </c>
      <c r="X1073" s="25" t="s">
        <v>23</v>
      </c>
      <c r="Y1073" t="s">
        <v>702</v>
      </c>
      <c r="Z1073" t="s">
        <v>702</v>
      </c>
    </row>
    <row r="1074" spans="1:26" x14ac:dyDescent="0.35">
      <c r="A1074" t="s">
        <v>0</v>
      </c>
      <c r="B1074">
        <v>2020</v>
      </c>
      <c r="C1074">
        <v>8</v>
      </c>
      <c r="D1074" s="26" t="s">
        <v>333</v>
      </c>
      <c r="E1074" s="26" t="s">
        <v>508</v>
      </c>
      <c r="F1074" s="27">
        <v>43879</v>
      </c>
      <c r="G1074" s="27">
        <v>43879</v>
      </c>
      <c r="H1074" s="27">
        <v>14</v>
      </c>
      <c r="I1074" s="27" t="s">
        <v>1</v>
      </c>
      <c r="K1074" s="39" t="s">
        <v>16</v>
      </c>
      <c r="L1074" t="s">
        <v>322</v>
      </c>
      <c r="O1074" t="s">
        <v>0</v>
      </c>
      <c r="P1074" t="s">
        <v>223</v>
      </c>
      <c r="Q1074" t="s">
        <v>637</v>
      </c>
      <c r="V1074" s="1">
        <v>-132.25</v>
      </c>
      <c r="W1074" t="s">
        <v>496</v>
      </c>
      <c r="X1074" s="25" t="s">
        <v>23</v>
      </c>
      <c r="Y1074" t="s">
        <v>702</v>
      </c>
      <c r="Z1074" t="s">
        <v>702</v>
      </c>
    </row>
    <row r="1075" spans="1:26" x14ac:dyDescent="0.35">
      <c r="A1075" t="s">
        <v>0</v>
      </c>
      <c r="B1075">
        <v>2020</v>
      </c>
      <c r="C1075">
        <v>8</v>
      </c>
      <c r="D1075" s="26" t="s">
        <v>333</v>
      </c>
      <c r="E1075" s="26" t="s">
        <v>508</v>
      </c>
      <c r="F1075" s="27">
        <v>43879</v>
      </c>
      <c r="G1075" s="27">
        <v>43879</v>
      </c>
      <c r="H1075" s="27">
        <v>43</v>
      </c>
      <c r="I1075" s="27" t="s">
        <v>1</v>
      </c>
      <c r="J1075" s="26" t="s">
        <v>56</v>
      </c>
      <c r="K1075" s="39" t="s">
        <v>21</v>
      </c>
      <c r="L1075" t="s">
        <v>319</v>
      </c>
      <c r="O1075" t="s">
        <v>0</v>
      </c>
      <c r="P1075" t="s">
        <v>223</v>
      </c>
      <c r="Q1075" t="s">
        <v>637</v>
      </c>
      <c r="V1075" s="1">
        <v>132.25</v>
      </c>
      <c r="W1075" t="s">
        <v>496</v>
      </c>
      <c r="X1075" s="25" t="s">
        <v>505</v>
      </c>
      <c r="Y1075" t="s">
        <v>702</v>
      </c>
      <c r="Z1075" t="s">
        <v>702</v>
      </c>
    </row>
    <row r="1076" spans="1:26" x14ac:dyDescent="0.35">
      <c r="A1076" t="s">
        <v>0</v>
      </c>
      <c r="B1076">
        <v>2020</v>
      </c>
      <c r="C1076">
        <v>8</v>
      </c>
      <c r="D1076" s="26" t="s">
        <v>333</v>
      </c>
      <c r="E1076" s="26" t="s">
        <v>495</v>
      </c>
      <c r="F1076" s="27">
        <v>43880</v>
      </c>
      <c r="G1076" s="27">
        <v>43880</v>
      </c>
      <c r="H1076" s="27">
        <v>10</v>
      </c>
      <c r="I1076" s="27" t="s">
        <v>1</v>
      </c>
      <c r="K1076" s="39" t="s">
        <v>12</v>
      </c>
      <c r="L1076" t="s">
        <v>322</v>
      </c>
      <c r="O1076" t="s">
        <v>0</v>
      </c>
      <c r="P1076" t="s">
        <v>223</v>
      </c>
      <c r="Q1076" t="s">
        <v>637</v>
      </c>
      <c r="V1076" s="1">
        <v>-132.25</v>
      </c>
      <c r="W1076" t="s">
        <v>496</v>
      </c>
      <c r="X1076" s="25" t="s">
        <v>13</v>
      </c>
      <c r="Y1076" t="s">
        <v>702</v>
      </c>
      <c r="Z1076" t="s">
        <v>702</v>
      </c>
    </row>
    <row r="1077" spans="1:26" x14ac:dyDescent="0.35">
      <c r="A1077" t="s">
        <v>0</v>
      </c>
      <c r="B1077">
        <v>2020</v>
      </c>
      <c r="C1077">
        <v>8</v>
      </c>
      <c r="D1077" s="26" t="s">
        <v>333</v>
      </c>
      <c r="E1077" s="26" t="s">
        <v>495</v>
      </c>
      <c r="F1077" s="27">
        <v>43880</v>
      </c>
      <c r="G1077" s="27">
        <v>43880</v>
      </c>
      <c r="H1077" s="27">
        <v>76</v>
      </c>
      <c r="I1077" s="27" t="s">
        <v>1</v>
      </c>
      <c r="K1077" s="39" t="s">
        <v>16</v>
      </c>
      <c r="L1077" t="s">
        <v>322</v>
      </c>
      <c r="O1077" t="s">
        <v>0</v>
      </c>
      <c r="P1077" t="s">
        <v>223</v>
      </c>
      <c r="Q1077" t="s">
        <v>637</v>
      </c>
      <c r="V1077" s="1">
        <v>132.25</v>
      </c>
      <c r="W1077" t="s">
        <v>496</v>
      </c>
      <c r="X1077" s="25" t="s">
        <v>23</v>
      </c>
      <c r="Y1077" t="s">
        <v>702</v>
      </c>
      <c r="Z1077" t="s">
        <v>702</v>
      </c>
    </row>
    <row r="1078" spans="1:26" x14ac:dyDescent="0.35">
      <c r="A1078" t="s">
        <v>0</v>
      </c>
      <c r="B1078">
        <v>2020</v>
      </c>
      <c r="C1078">
        <v>8</v>
      </c>
      <c r="D1078" s="26" t="s">
        <v>333</v>
      </c>
      <c r="E1078" s="26" t="s">
        <v>506</v>
      </c>
      <c r="F1078" s="27">
        <v>43881</v>
      </c>
      <c r="G1078" s="27">
        <v>43881</v>
      </c>
      <c r="H1078" s="27">
        <v>12</v>
      </c>
      <c r="I1078" s="27" t="s">
        <v>1</v>
      </c>
      <c r="K1078" s="39" t="s">
        <v>16</v>
      </c>
      <c r="L1078" t="s">
        <v>322</v>
      </c>
      <c r="O1078" t="s">
        <v>0</v>
      </c>
      <c r="P1078" t="s">
        <v>223</v>
      </c>
      <c r="Q1078" t="s">
        <v>637</v>
      </c>
      <c r="V1078" s="1">
        <v>-102.35</v>
      </c>
      <c r="W1078" t="s">
        <v>504</v>
      </c>
      <c r="X1078" s="25" t="s">
        <v>23</v>
      </c>
      <c r="Y1078" t="s">
        <v>702</v>
      </c>
      <c r="Z1078" t="s">
        <v>702</v>
      </c>
    </row>
    <row r="1079" spans="1:26" x14ac:dyDescent="0.35">
      <c r="A1079" t="s">
        <v>0</v>
      </c>
      <c r="B1079">
        <v>2020</v>
      </c>
      <c r="C1079">
        <v>8</v>
      </c>
      <c r="D1079" s="26" t="s">
        <v>333</v>
      </c>
      <c r="E1079" s="26" t="s">
        <v>506</v>
      </c>
      <c r="F1079" s="27">
        <v>43881</v>
      </c>
      <c r="G1079" s="27">
        <v>43881</v>
      </c>
      <c r="H1079" s="27">
        <v>16</v>
      </c>
      <c r="I1079" s="27" t="s">
        <v>1</v>
      </c>
      <c r="J1079" s="26" t="s">
        <v>56</v>
      </c>
      <c r="K1079" s="39" t="s">
        <v>21</v>
      </c>
      <c r="L1079" t="s">
        <v>319</v>
      </c>
      <c r="O1079" t="s">
        <v>0</v>
      </c>
      <c r="P1079" t="s">
        <v>223</v>
      </c>
      <c r="Q1079" t="s">
        <v>637</v>
      </c>
      <c r="V1079" s="1">
        <v>102.35</v>
      </c>
      <c r="W1079" t="s">
        <v>504</v>
      </c>
      <c r="X1079" s="25" t="s">
        <v>505</v>
      </c>
      <c r="Y1079" t="s">
        <v>702</v>
      </c>
      <c r="Z1079" t="s">
        <v>702</v>
      </c>
    </row>
    <row r="1080" spans="1:26" x14ac:dyDescent="0.35">
      <c r="A1080" t="s">
        <v>0</v>
      </c>
      <c r="B1080">
        <v>2020</v>
      </c>
      <c r="C1080">
        <v>8</v>
      </c>
      <c r="D1080" s="26" t="s">
        <v>333</v>
      </c>
      <c r="E1080" s="26" t="s">
        <v>503</v>
      </c>
      <c r="F1080" s="27">
        <v>43881</v>
      </c>
      <c r="G1080" s="27">
        <v>43881</v>
      </c>
      <c r="H1080" s="27">
        <v>2</v>
      </c>
      <c r="I1080" s="27" t="s">
        <v>1</v>
      </c>
      <c r="K1080" s="39" t="s">
        <v>12</v>
      </c>
      <c r="L1080" t="s">
        <v>322</v>
      </c>
      <c r="O1080" t="s">
        <v>0</v>
      </c>
      <c r="P1080" t="s">
        <v>223</v>
      </c>
      <c r="Q1080" t="s">
        <v>637</v>
      </c>
      <c r="V1080" s="1">
        <v>-102.35</v>
      </c>
      <c r="W1080" t="s">
        <v>504</v>
      </c>
      <c r="X1080" s="25" t="s">
        <v>13</v>
      </c>
      <c r="Y1080" t="s">
        <v>702</v>
      </c>
      <c r="Z1080" t="s">
        <v>702</v>
      </c>
    </row>
    <row r="1081" spans="1:26" x14ac:dyDescent="0.35">
      <c r="A1081" t="s">
        <v>0</v>
      </c>
      <c r="B1081">
        <v>2020</v>
      </c>
      <c r="C1081">
        <v>8</v>
      </c>
      <c r="D1081" s="26" t="s">
        <v>333</v>
      </c>
      <c r="E1081" s="26" t="s">
        <v>503</v>
      </c>
      <c r="F1081" s="27">
        <v>43881</v>
      </c>
      <c r="G1081" s="27">
        <v>43881</v>
      </c>
      <c r="H1081" s="27">
        <v>12</v>
      </c>
      <c r="I1081" s="27" t="s">
        <v>1</v>
      </c>
      <c r="K1081" s="39" t="s">
        <v>16</v>
      </c>
      <c r="L1081" t="s">
        <v>322</v>
      </c>
      <c r="O1081" t="s">
        <v>0</v>
      </c>
      <c r="P1081" t="s">
        <v>223</v>
      </c>
      <c r="Q1081" t="s">
        <v>637</v>
      </c>
      <c r="V1081" s="1">
        <v>102.35</v>
      </c>
      <c r="W1081" t="s">
        <v>504</v>
      </c>
      <c r="X1081" s="25" t="s">
        <v>23</v>
      </c>
      <c r="Y1081" t="s">
        <v>702</v>
      </c>
      <c r="Z1081" t="s">
        <v>702</v>
      </c>
    </row>
    <row r="1082" spans="1:26" x14ac:dyDescent="0.35">
      <c r="A1082" t="s">
        <v>0</v>
      </c>
      <c r="B1082">
        <v>2020</v>
      </c>
      <c r="C1082">
        <v>8</v>
      </c>
      <c r="D1082" s="26" t="s">
        <v>310</v>
      </c>
      <c r="E1082" s="26" t="s">
        <v>521</v>
      </c>
      <c r="F1082" s="27">
        <v>43889</v>
      </c>
      <c r="G1082" s="27">
        <v>43896</v>
      </c>
      <c r="H1082" s="27">
        <v>4</v>
      </c>
      <c r="I1082" s="27" t="s">
        <v>1</v>
      </c>
      <c r="J1082" s="26" t="s">
        <v>57</v>
      </c>
      <c r="K1082" s="39" t="s">
        <v>21</v>
      </c>
      <c r="L1082" t="s">
        <v>319</v>
      </c>
      <c r="O1082" t="s">
        <v>0</v>
      </c>
      <c r="P1082" t="s">
        <v>223</v>
      </c>
      <c r="Q1082" t="s">
        <v>637</v>
      </c>
      <c r="V1082" s="1">
        <v>218.5</v>
      </c>
      <c r="X1082" s="25" t="s">
        <v>520</v>
      </c>
      <c r="Y1082" t="s">
        <v>702</v>
      </c>
      <c r="Z1082" t="s">
        <v>702</v>
      </c>
    </row>
    <row r="1083" spans="1:26" x14ac:dyDescent="0.35">
      <c r="A1083" t="s">
        <v>0</v>
      </c>
      <c r="B1083">
        <v>2020</v>
      </c>
      <c r="C1083">
        <v>8</v>
      </c>
      <c r="D1083" s="26" t="s">
        <v>310</v>
      </c>
      <c r="E1083" s="26" t="s">
        <v>521</v>
      </c>
      <c r="F1083" s="27">
        <v>43889</v>
      </c>
      <c r="G1083" s="27">
        <v>43896</v>
      </c>
      <c r="H1083" s="27">
        <v>6</v>
      </c>
      <c r="I1083" s="27" t="s">
        <v>1</v>
      </c>
      <c r="J1083" s="26" t="s">
        <v>57</v>
      </c>
      <c r="K1083" s="39" t="s">
        <v>17</v>
      </c>
      <c r="L1083" t="s">
        <v>319</v>
      </c>
      <c r="O1083" t="s">
        <v>0</v>
      </c>
      <c r="P1083" t="s">
        <v>223</v>
      </c>
      <c r="Q1083" t="s">
        <v>637</v>
      </c>
      <c r="V1083" s="1">
        <v>104.97</v>
      </c>
      <c r="X1083" s="25" t="s">
        <v>520</v>
      </c>
      <c r="Y1083" t="s">
        <v>702</v>
      </c>
      <c r="Z1083" t="s">
        <v>702</v>
      </c>
    </row>
    <row r="1084" spans="1:26" x14ac:dyDescent="0.35">
      <c r="A1084" t="s">
        <v>0</v>
      </c>
      <c r="B1084">
        <v>2020</v>
      </c>
      <c r="C1084">
        <v>8</v>
      </c>
      <c r="D1084" s="26" t="s">
        <v>310</v>
      </c>
      <c r="E1084" s="26" t="s">
        <v>521</v>
      </c>
      <c r="F1084" s="27">
        <v>43889</v>
      </c>
      <c r="G1084" s="27">
        <v>43896</v>
      </c>
      <c r="H1084" s="27">
        <v>8</v>
      </c>
      <c r="I1084" s="27" t="s">
        <v>1</v>
      </c>
      <c r="J1084" s="26" t="s">
        <v>57</v>
      </c>
      <c r="K1084" s="39" t="s">
        <v>14</v>
      </c>
      <c r="L1084" t="s">
        <v>319</v>
      </c>
      <c r="O1084" t="s">
        <v>0</v>
      </c>
      <c r="P1084" t="s">
        <v>223</v>
      </c>
      <c r="Q1084" t="s">
        <v>637</v>
      </c>
      <c r="V1084" s="1">
        <v>82.5</v>
      </c>
      <c r="X1084" s="25" t="s">
        <v>520</v>
      </c>
      <c r="Y1084" t="s">
        <v>702</v>
      </c>
      <c r="Z1084" t="s">
        <v>702</v>
      </c>
    </row>
    <row r="1085" spans="1:26" x14ac:dyDescent="0.35">
      <c r="A1085" t="s">
        <v>0</v>
      </c>
      <c r="B1085">
        <v>2020</v>
      </c>
      <c r="C1085">
        <v>8</v>
      </c>
      <c r="D1085" s="26" t="s">
        <v>310</v>
      </c>
      <c r="E1085" s="26" t="s">
        <v>521</v>
      </c>
      <c r="F1085" s="27">
        <v>43889</v>
      </c>
      <c r="G1085" s="27">
        <v>43896</v>
      </c>
      <c r="H1085" s="27">
        <v>18</v>
      </c>
      <c r="I1085" s="27" t="s">
        <v>1</v>
      </c>
      <c r="K1085" s="39" t="s">
        <v>12</v>
      </c>
      <c r="L1085" t="s">
        <v>322</v>
      </c>
      <c r="P1085" t="s">
        <v>223</v>
      </c>
      <c r="V1085" s="1">
        <v>-405.97</v>
      </c>
      <c r="X1085" s="25" t="s">
        <v>13</v>
      </c>
      <c r="Y1085" t="s">
        <v>702</v>
      </c>
      <c r="Z1085" t="s">
        <v>702</v>
      </c>
    </row>
    <row r="1086" spans="1:26" x14ac:dyDescent="0.35">
      <c r="A1086" t="s">
        <v>0</v>
      </c>
      <c r="B1086">
        <v>2020</v>
      </c>
      <c r="C1086">
        <v>9</v>
      </c>
      <c r="D1086" s="26" t="s">
        <v>333</v>
      </c>
      <c r="E1086" s="26" t="s">
        <v>522</v>
      </c>
      <c r="F1086" s="27">
        <v>43896</v>
      </c>
      <c r="G1086" s="27">
        <v>43896</v>
      </c>
      <c r="H1086" s="27">
        <v>1</v>
      </c>
      <c r="I1086" s="27" t="s">
        <v>1</v>
      </c>
      <c r="K1086" s="39" t="s">
        <v>16</v>
      </c>
      <c r="L1086" t="s">
        <v>322</v>
      </c>
      <c r="O1086" t="s">
        <v>0</v>
      </c>
      <c r="P1086" t="s">
        <v>223</v>
      </c>
      <c r="Q1086" t="s">
        <v>637</v>
      </c>
      <c r="V1086" s="1">
        <v>5000</v>
      </c>
      <c r="W1086" t="s">
        <v>502</v>
      </c>
      <c r="X1086" s="25" t="s">
        <v>23</v>
      </c>
      <c r="Y1086" t="s">
        <v>702</v>
      </c>
      <c r="Z1086" t="s">
        <v>702</v>
      </c>
    </row>
    <row r="1087" spans="1:26" x14ac:dyDescent="0.35">
      <c r="A1087" t="s">
        <v>0</v>
      </c>
      <c r="B1087">
        <v>2020</v>
      </c>
      <c r="C1087">
        <v>9</v>
      </c>
      <c r="D1087" s="26" t="s">
        <v>333</v>
      </c>
      <c r="E1087" s="26" t="s">
        <v>522</v>
      </c>
      <c r="F1087" s="27">
        <v>43896</v>
      </c>
      <c r="G1087" s="27">
        <v>43896</v>
      </c>
      <c r="H1087" s="27">
        <v>2</v>
      </c>
      <c r="I1087" s="27" t="s">
        <v>1</v>
      </c>
      <c r="J1087" s="26" t="s">
        <v>56</v>
      </c>
      <c r="K1087" s="39" t="s">
        <v>499</v>
      </c>
      <c r="L1087" t="s">
        <v>319</v>
      </c>
      <c r="O1087" t="s">
        <v>0</v>
      </c>
      <c r="P1087" t="s">
        <v>223</v>
      </c>
      <c r="Q1087" t="s">
        <v>637</v>
      </c>
      <c r="V1087" s="1">
        <v>-5000</v>
      </c>
      <c r="W1087" t="s">
        <v>502</v>
      </c>
      <c r="X1087" s="25" t="s">
        <v>500</v>
      </c>
      <c r="Y1087" t="s">
        <v>702</v>
      </c>
      <c r="Z1087" t="s">
        <v>702</v>
      </c>
    </row>
    <row r="1088" spans="1:26" x14ac:dyDescent="0.35">
      <c r="A1088" t="s">
        <v>0</v>
      </c>
      <c r="B1088">
        <v>2020</v>
      </c>
      <c r="C1088">
        <v>9</v>
      </c>
      <c r="D1088" s="26" t="s">
        <v>333</v>
      </c>
      <c r="E1088" s="26" t="s">
        <v>523</v>
      </c>
      <c r="F1088" s="27">
        <v>43896</v>
      </c>
      <c r="G1088" s="27">
        <v>43896</v>
      </c>
      <c r="H1088" s="27">
        <v>4</v>
      </c>
      <c r="I1088" s="27" t="s">
        <v>1</v>
      </c>
      <c r="K1088" s="39" t="s">
        <v>12</v>
      </c>
      <c r="L1088" t="s">
        <v>322</v>
      </c>
      <c r="O1088" t="s">
        <v>0</v>
      </c>
      <c r="P1088" t="s">
        <v>223</v>
      </c>
      <c r="Q1088" t="s">
        <v>637</v>
      </c>
      <c r="V1088" s="1">
        <v>5000</v>
      </c>
      <c r="W1088" t="s">
        <v>502</v>
      </c>
      <c r="X1088" s="25" t="s">
        <v>13</v>
      </c>
      <c r="Y1088" t="s">
        <v>702</v>
      </c>
      <c r="Z1088" t="s">
        <v>702</v>
      </c>
    </row>
    <row r="1089" spans="1:26" x14ac:dyDescent="0.35">
      <c r="A1089" t="s">
        <v>0</v>
      </c>
      <c r="B1089">
        <v>2020</v>
      </c>
      <c r="C1089">
        <v>9</v>
      </c>
      <c r="D1089" s="26" t="s">
        <v>333</v>
      </c>
      <c r="E1089" s="26" t="s">
        <v>523</v>
      </c>
      <c r="F1089" s="27">
        <v>43896</v>
      </c>
      <c r="G1089" s="27">
        <v>43896</v>
      </c>
      <c r="H1089" s="27">
        <v>8</v>
      </c>
      <c r="I1089" s="27" t="s">
        <v>1</v>
      </c>
      <c r="K1089" s="39" t="s">
        <v>16</v>
      </c>
      <c r="L1089" t="s">
        <v>322</v>
      </c>
      <c r="O1089" t="s">
        <v>0</v>
      </c>
      <c r="P1089" t="s">
        <v>223</v>
      </c>
      <c r="Q1089" t="s">
        <v>637</v>
      </c>
      <c r="V1089" s="1">
        <v>-5000</v>
      </c>
      <c r="W1089" t="s">
        <v>502</v>
      </c>
      <c r="X1089" s="25" t="s">
        <v>23</v>
      </c>
      <c r="Y1089" t="s">
        <v>702</v>
      </c>
      <c r="Z1089" t="s">
        <v>702</v>
      </c>
    </row>
    <row r="1090" spans="1:26" x14ac:dyDescent="0.35">
      <c r="A1090" t="s">
        <v>0</v>
      </c>
      <c r="B1090">
        <v>2020</v>
      </c>
      <c r="C1090">
        <v>9</v>
      </c>
      <c r="D1090" s="26" t="s">
        <v>314</v>
      </c>
      <c r="E1090" s="26" t="s">
        <v>525</v>
      </c>
      <c r="F1090" s="27">
        <v>43902</v>
      </c>
      <c r="G1090" s="27">
        <v>43915</v>
      </c>
      <c r="H1090" s="27">
        <v>28</v>
      </c>
      <c r="I1090" s="27" t="s">
        <v>1</v>
      </c>
      <c r="J1090" s="26" t="s">
        <v>56</v>
      </c>
      <c r="K1090" s="39" t="s">
        <v>499</v>
      </c>
      <c r="L1090" t="s">
        <v>319</v>
      </c>
      <c r="O1090" t="s">
        <v>0</v>
      </c>
      <c r="P1090" t="s">
        <v>223</v>
      </c>
      <c r="Q1090" t="s">
        <v>637</v>
      </c>
      <c r="V1090" s="1">
        <v>5000</v>
      </c>
      <c r="W1090" t="s">
        <v>526</v>
      </c>
      <c r="X1090" s="25" t="s">
        <v>524</v>
      </c>
      <c r="Y1090" t="s">
        <v>702</v>
      </c>
      <c r="Z1090" t="s">
        <v>702</v>
      </c>
    </row>
    <row r="1091" spans="1:26" x14ac:dyDescent="0.35">
      <c r="A1091" t="s">
        <v>0</v>
      </c>
      <c r="B1091">
        <v>2020</v>
      </c>
      <c r="C1091">
        <v>9</v>
      </c>
      <c r="D1091" s="26" t="s">
        <v>314</v>
      </c>
      <c r="E1091" s="26" t="s">
        <v>525</v>
      </c>
      <c r="F1091" s="27">
        <v>43902</v>
      </c>
      <c r="G1091" s="27">
        <v>43915</v>
      </c>
      <c r="H1091" s="27">
        <v>92</v>
      </c>
      <c r="I1091" s="27" t="s">
        <v>1</v>
      </c>
      <c r="K1091" s="39" t="s">
        <v>12</v>
      </c>
      <c r="L1091" t="s">
        <v>322</v>
      </c>
      <c r="P1091" t="s">
        <v>223</v>
      </c>
      <c r="V1091" s="1">
        <v>-5000</v>
      </c>
      <c r="X1091" s="25" t="s">
        <v>13</v>
      </c>
      <c r="Y1091" t="s">
        <v>702</v>
      </c>
      <c r="Z1091" t="s">
        <v>702</v>
      </c>
    </row>
    <row r="1092" spans="1:26" x14ac:dyDescent="0.35">
      <c r="A1092" t="s">
        <v>0</v>
      </c>
      <c r="B1092">
        <v>2020</v>
      </c>
      <c r="C1092">
        <v>9</v>
      </c>
      <c r="D1092" s="26" t="s">
        <v>333</v>
      </c>
      <c r="E1092" s="26" t="s">
        <v>527</v>
      </c>
      <c r="F1092" s="27">
        <v>43910</v>
      </c>
      <c r="G1092" s="27">
        <v>43910</v>
      </c>
      <c r="H1092" s="27">
        <v>2</v>
      </c>
      <c r="I1092" s="27" t="s">
        <v>1</v>
      </c>
      <c r="K1092" s="39" t="s">
        <v>16</v>
      </c>
      <c r="L1092" t="s">
        <v>322</v>
      </c>
      <c r="O1092" t="s">
        <v>0</v>
      </c>
      <c r="P1092" t="s">
        <v>142</v>
      </c>
      <c r="Q1092" t="s">
        <v>637</v>
      </c>
      <c r="V1092" s="1">
        <v>-94566.91</v>
      </c>
      <c r="W1092" t="s">
        <v>528</v>
      </c>
      <c r="X1092" s="25" t="s">
        <v>23</v>
      </c>
      <c r="Y1092" t="s">
        <v>702</v>
      </c>
      <c r="Z1092" t="s">
        <v>702</v>
      </c>
    </row>
    <row r="1093" spans="1:26" x14ac:dyDescent="0.35">
      <c r="A1093" t="s">
        <v>0</v>
      </c>
      <c r="B1093">
        <v>2020</v>
      </c>
      <c r="C1093">
        <v>9</v>
      </c>
      <c r="D1093" s="26" t="s">
        <v>333</v>
      </c>
      <c r="E1093" s="26" t="s">
        <v>527</v>
      </c>
      <c r="F1093" s="27">
        <v>43910</v>
      </c>
      <c r="G1093" s="27">
        <v>43910</v>
      </c>
      <c r="H1093" s="27">
        <v>5</v>
      </c>
      <c r="I1093" s="27" t="s">
        <v>1</v>
      </c>
      <c r="J1093" s="26" t="s">
        <v>56</v>
      </c>
      <c r="K1093" s="39" t="s">
        <v>20</v>
      </c>
      <c r="L1093" t="s">
        <v>334</v>
      </c>
      <c r="O1093" t="s">
        <v>0</v>
      </c>
      <c r="P1093" t="s">
        <v>142</v>
      </c>
      <c r="Q1093" t="s">
        <v>637</v>
      </c>
      <c r="V1093" s="1">
        <v>94566.91</v>
      </c>
      <c r="W1093" t="s">
        <v>528</v>
      </c>
      <c r="X1093" s="25" t="s">
        <v>278</v>
      </c>
      <c r="Y1093" t="s">
        <v>702</v>
      </c>
      <c r="Z1093" t="s">
        <v>702</v>
      </c>
    </row>
    <row r="1094" spans="1:26" x14ac:dyDescent="0.35">
      <c r="A1094" t="s">
        <v>0</v>
      </c>
      <c r="B1094">
        <v>2020</v>
      </c>
      <c r="C1094">
        <v>9</v>
      </c>
      <c r="D1094" s="26" t="s">
        <v>333</v>
      </c>
      <c r="E1094" s="26" t="s">
        <v>529</v>
      </c>
      <c r="F1094" s="27">
        <v>43910</v>
      </c>
      <c r="G1094" s="27">
        <v>43910</v>
      </c>
      <c r="H1094" s="27">
        <v>1</v>
      </c>
      <c r="I1094" s="27" t="s">
        <v>1</v>
      </c>
      <c r="K1094" s="39" t="s">
        <v>12</v>
      </c>
      <c r="L1094" t="s">
        <v>322</v>
      </c>
      <c r="O1094" t="s">
        <v>0</v>
      </c>
      <c r="P1094" t="s">
        <v>142</v>
      </c>
      <c r="Q1094" t="s">
        <v>637</v>
      </c>
      <c r="V1094" s="1">
        <v>-94566.91</v>
      </c>
      <c r="W1094" t="s">
        <v>528</v>
      </c>
      <c r="X1094" s="25" t="s">
        <v>13</v>
      </c>
      <c r="Y1094" t="s">
        <v>702</v>
      </c>
      <c r="Z1094" t="s">
        <v>702</v>
      </c>
    </row>
    <row r="1095" spans="1:26" x14ac:dyDescent="0.35">
      <c r="A1095" t="s">
        <v>0</v>
      </c>
      <c r="B1095">
        <v>2020</v>
      </c>
      <c r="C1095">
        <v>9</v>
      </c>
      <c r="D1095" s="26" t="s">
        <v>333</v>
      </c>
      <c r="E1095" s="26" t="s">
        <v>529</v>
      </c>
      <c r="F1095" s="27">
        <v>43910</v>
      </c>
      <c r="G1095" s="27">
        <v>43910</v>
      </c>
      <c r="H1095" s="27">
        <v>2</v>
      </c>
      <c r="I1095" s="27" t="s">
        <v>1</v>
      </c>
      <c r="K1095" s="39" t="s">
        <v>16</v>
      </c>
      <c r="L1095" t="s">
        <v>322</v>
      </c>
      <c r="O1095" t="s">
        <v>0</v>
      </c>
      <c r="P1095" t="s">
        <v>142</v>
      </c>
      <c r="Q1095" t="s">
        <v>637</v>
      </c>
      <c r="V1095" s="1">
        <v>94566.91</v>
      </c>
      <c r="W1095" t="s">
        <v>528</v>
      </c>
      <c r="X1095" s="25" t="s">
        <v>23</v>
      </c>
      <c r="Y1095" t="s">
        <v>702</v>
      </c>
      <c r="Z1095" t="s">
        <v>702</v>
      </c>
    </row>
    <row r="1096" spans="1:26" x14ac:dyDescent="0.35">
      <c r="A1096" t="s">
        <v>0</v>
      </c>
      <c r="B1096">
        <v>2020</v>
      </c>
      <c r="C1096">
        <v>10</v>
      </c>
      <c r="D1096" s="26" t="s">
        <v>344</v>
      </c>
      <c r="E1096" s="26" t="s">
        <v>531</v>
      </c>
      <c r="F1096" s="27">
        <v>43924</v>
      </c>
      <c r="G1096" s="27">
        <v>43924</v>
      </c>
      <c r="H1096" s="27">
        <v>14</v>
      </c>
      <c r="I1096" s="27" t="s">
        <v>1</v>
      </c>
      <c r="K1096" s="39" t="s">
        <v>20</v>
      </c>
      <c r="L1096" t="s">
        <v>334</v>
      </c>
      <c r="O1096" t="s">
        <v>0</v>
      </c>
      <c r="P1096" t="s">
        <v>142</v>
      </c>
      <c r="Q1096" t="s">
        <v>637</v>
      </c>
      <c r="V1096" s="1">
        <v>-29541.71</v>
      </c>
      <c r="W1096" t="s">
        <v>532</v>
      </c>
      <c r="X1096" s="25" t="s">
        <v>530</v>
      </c>
      <c r="Y1096" t="s">
        <v>702</v>
      </c>
      <c r="Z1096" t="s">
        <v>702</v>
      </c>
    </row>
    <row r="1097" spans="1:26" x14ac:dyDescent="0.35">
      <c r="A1097" t="s">
        <v>0</v>
      </c>
      <c r="B1097">
        <v>2020</v>
      </c>
      <c r="C1097">
        <v>10</v>
      </c>
      <c r="D1097" s="26" t="s">
        <v>344</v>
      </c>
      <c r="E1097" s="26" t="s">
        <v>531</v>
      </c>
      <c r="F1097" s="27">
        <v>43924</v>
      </c>
      <c r="G1097" s="27">
        <v>43924</v>
      </c>
      <c r="H1097" s="27">
        <v>15</v>
      </c>
      <c r="I1097" s="27" t="s">
        <v>1</v>
      </c>
      <c r="K1097" s="39" t="s">
        <v>20</v>
      </c>
      <c r="L1097" t="s">
        <v>334</v>
      </c>
      <c r="O1097" t="s">
        <v>0</v>
      </c>
      <c r="P1097" t="s">
        <v>223</v>
      </c>
      <c r="Q1097" t="s">
        <v>637</v>
      </c>
      <c r="V1097" s="1">
        <v>-640.57000000000005</v>
      </c>
      <c r="W1097" t="s">
        <v>532</v>
      </c>
      <c r="X1097" s="25" t="s">
        <v>530</v>
      </c>
      <c r="Y1097" t="s">
        <v>702</v>
      </c>
      <c r="Z1097" t="s">
        <v>702</v>
      </c>
    </row>
    <row r="1098" spans="1:26" x14ac:dyDescent="0.35">
      <c r="A1098" t="s">
        <v>0</v>
      </c>
      <c r="B1098">
        <v>2020</v>
      </c>
      <c r="C1098">
        <v>10</v>
      </c>
      <c r="D1098" s="26" t="s">
        <v>344</v>
      </c>
      <c r="E1098" s="26" t="s">
        <v>531</v>
      </c>
      <c r="F1098" s="27">
        <v>43924</v>
      </c>
      <c r="G1098" s="27">
        <v>43924</v>
      </c>
      <c r="H1098" s="27">
        <v>20</v>
      </c>
      <c r="I1098" s="27" t="s">
        <v>1</v>
      </c>
      <c r="K1098" s="39" t="s">
        <v>12</v>
      </c>
      <c r="L1098" t="s">
        <v>322</v>
      </c>
      <c r="P1098" t="s">
        <v>142</v>
      </c>
      <c r="V1098" s="1">
        <v>29541.71</v>
      </c>
      <c r="W1098" t="s">
        <v>532</v>
      </c>
      <c r="X1098" s="25" t="s">
        <v>530</v>
      </c>
      <c r="Y1098" t="s">
        <v>702</v>
      </c>
      <c r="Z1098" t="s">
        <v>702</v>
      </c>
    </row>
    <row r="1099" spans="1:26" x14ac:dyDescent="0.35">
      <c r="A1099" t="s">
        <v>0</v>
      </c>
      <c r="B1099">
        <v>2020</v>
      </c>
      <c r="C1099">
        <v>10</v>
      </c>
      <c r="D1099" s="26" t="s">
        <v>344</v>
      </c>
      <c r="E1099" s="26" t="s">
        <v>531</v>
      </c>
      <c r="F1099" s="27">
        <v>43924</v>
      </c>
      <c r="G1099" s="27">
        <v>43924</v>
      </c>
      <c r="H1099" s="27">
        <v>21</v>
      </c>
      <c r="I1099" s="27" t="s">
        <v>1</v>
      </c>
      <c r="K1099" s="39" t="s">
        <v>12</v>
      </c>
      <c r="L1099" t="s">
        <v>322</v>
      </c>
      <c r="P1099" t="s">
        <v>223</v>
      </c>
      <c r="V1099" s="1">
        <v>640.57000000000005</v>
      </c>
      <c r="W1099" t="s">
        <v>532</v>
      </c>
      <c r="X1099" s="25" t="s">
        <v>530</v>
      </c>
      <c r="Y1099" t="s">
        <v>702</v>
      </c>
      <c r="Z1099" t="s">
        <v>702</v>
      </c>
    </row>
    <row r="1100" spans="1:26" x14ac:dyDescent="0.35">
      <c r="A1100" t="s">
        <v>0</v>
      </c>
      <c r="B1100">
        <v>2020</v>
      </c>
      <c r="C1100">
        <v>10</v>
      </c>
      <c r="D1100" s="26" t="s">
        <v>344</v>
      </c>
      <c r="E1100" s="26" t="s">
        <v>534</v>
      </c>
      <c r="F1100" s="27">
        <v>43929</v>
      </c>
      <c r="G1100" s="27">
        <v>43929</v>
      </c>
      <c r="H1100" s="27">
        <v>37</v>
      </c>
      <c r="I1100" s="27" t="s">
        <v>1</v>
      </c>
      <c r="K1100" s="39" t="s">
        <v>20</v>
      </c>
      <c r="L1100" t="s">
        <v>334</v>
      </c>
      <c r="O1100" t="s">
        <v>0</v>
      </c>
      <c r="P1100" t="s">
        <v>223</v>
      </c>
      <c r="Q1100" t="s">
        <v>637</v>
      </c>
      <c r="V1100" s="1">
        <v>-5000</v>
      </c>
      <c r="W1100" t="s">
        <v>535</v>
      </c>
      <c r="X1100" s="25" t="s">
        <v>533</v>
      </c>
      <c r="Y1100" t="s">
        <v>702</v>
      </c>
      <c r="Z1100" t="s">
        <v>702</v>
      </c>
    </row>
    <row r="1101" spans="1:26" x14ac:dyDescent="0.35">
      <c r="A1101" t="s">
        <v>0</v>
      </c>
      <c r="B1101">
        <v>2020</v>
      </c>
      <c r="C1101">
        <v>10</v>
      </c>
      <c r="D1101" s="26" t="s">
        <v>344</v>
      </c>
      <c r="E1101" s="26" t="s">
        <v>534</v>
      </c>
      <c r="F1101" s="27">
        <v>43929</v>
      </c>
      <c r="G1101" s="27">
        <v>43929</v>
      </c>
      <c r="H1101" s="27">
        <v>51</v>
      </c>
      <c r="I1101" s="27" t="s">
        <v>1</v>
      </c>
      <c r="K1101" s="39" t="s">
        <v>12</v>
      </c>
      <c r="L1101" t="s">
        <v>322</v>
      </c>
      <c r="P1101" t="s">
        <v>223</v>
      </c>
      <c r="V1101" s="1">
        <v>5000</v>
      </c>
      <c r="W1101" t="s">
        <v>535</v>
      </c>
      <c r="X1101" s="25" t="s">
        <v>533</v>
      </c>
      <c r="Y1101" t="s">
        <v>702</v>
      </c>
      <c r="Z1101" t="s">
        <v>702</v>
      </c>
    </row>
    <row r="1102" spans="1:26" x14ac:dyDescent="0.35">
      <c r="A1102" t="s">
        <v>0</v>
      </c>
      <c r="B1102">
        <v>2020</v>
      </c>
      <c r="C1102">
        <v>10</v>
      </c>
      <c r="D1102" s="26" t="s">
        <v>333</v>
      </c>
      <c r="E1102" s="26" t="s">
        <v>580</v>
      </c>
      <c r="F1102" s="27">
        <v>43948</v>
      </c>
      <c r="G1102" s="27">
        <v>43948</v>
      </c>
      <c r="H1102" s="27">
        <v>2</v>
      </c>
      <c r="I1102" s="27" t="s">
        <v>1</v>
      </c>
      <c r="K1102" s="39" t="s">
        <v>16</v>
      </c>
      <c r="L1102" t="s">
        <v>322</v>
      </c>
      <c r="O1102" t="s">
        <v>0</v>
      </c>
      <c r="P1102" t="s">
        <v>142</v>
      </c>
      <c r="Q1102" t="s">
        <v>637</v>
      </c>
      <c r="V1102" s="1">
        <v>-3497.61</v>
      </c>
      <c r="W1102" t="s">
        <v>579</v>
      </c>
      <c r="X1102" s="25" t="s">
        <v>23</v>
      </c>
      <c r="Y1102" t="s">
        <v>702</v>
      </c>
      <c r="Z1102" t="s">
        <v>702</v>
      </c>
    </row>
    <row r="1103" spans="1:26" x14ac:dyDescent="0.35">
      <c r="A1103" t="s">
        <v>0</v>
      </c>
      <c r="B1103">
        <v>2020</v>
      </c>
      <c r="C1103">
        <v>10</v>
      </c>
      <c r="D1103" s="26" t="s">
        <v>333</v>
      </c>
      <c r="E1103" s="26" t="s">
        <v>580</v>
      </c>
      <c r="F1103" s="27">
        <v>43948</v>
      </c>
      <c r="G1103" s="27">
        <v>43948</v>
      </c>
      <c r="H1103" s="27">
        <v>3</v>
      </c>
      <c r="I1103" s="27" t="s">
        <v>1</v>
      </c>
      <c r="K1103" s="39" t="s">
        <v>16</v>
      </c>
      <c r="L1103" t="s">
        <v>322</v>
      </c>
      <c r="O1103" t="s">
        <v>0</v>
      </c>
      <c r="P1103" t="s">
        <v>142</v>
      </c>
      <c r="Q1103" t="s">
        <v>637</v>
      </c>
      <c r="V1103" s="1">
        <v>-16902</v>
      </c>
      <c r="W1103" t="s">
        <v>553</v>
      </c>
      <c r="X1103" s="25" t="s">
        <v>23</v>
      </c>
      <c r="Y1103" t="s">
        <v>702</v>
      </c>
      <c r="Z1103" t="s">
        <v>702</v>
      </c>
    </row>
    <row r="1104" spans="1:26" x14ac:dyDescent="0.35">
      <c r="A1104" t="s">
        <v>0</v>
      </c>
      <c r="B1104">
        <v>2020</v>
      </c>
      <c r="C1104">
        <v>10</v>
      </c>
      <c r="D1104" s="26" t="s">
        <v>333</v>
      </c>
      <c r="E1104" s="26" t="s">
        <v>580</v>
      </c>
      <c r="F1104" s="27">
        <v>43948</v>
      </c>
      <c r="G1104" s="27">
        <v>43948</v>
      </c>
      <c r="H1104" s="27">
        <v>10</v>
      </c>
      <c r="I1104" s="27" t="s">
        <v>1</v>
      </c>
      <c r="J1104" s="26" t="s">
        <v>56</v>
      </c>
      <c r="K1104" s="39" t="s">
        <v>377</v>
      </c>
      <c r="L1104" t="s">
        <v>334</v>
      </c>
      <c r="O1104" t="s">
        <v>0</v>
      </c>
      <c r="P1104" t="s">
        <v>142</v>
      </c>
      <c r="Q1104" t="s">
        <v>637</v>
      </c>
      <c r="R1104" t="s">
        <v>349</v>
      </c>
      <c r="V1104" s="1">
        <v>3497.61</v>
      </c>
      <c r="W1104" t="s">
        <v>579</v>
      </c>
      <c r="X1104" s="25" t="s">
        <v>587</v>
      </c>
      <c r="Y1104" t="s">
        <v>702</v>
      </c>
      <c r="Z1104" t="s">
        <v>702</v>
      </c>
    </row>
    <row r="1105" spans="1:26" x14ac:dyDescent="0.35">
      <c r="A1105" t="s">
        <v>0</v>
      </c>
      <c r="B1105">
        <v>2020</v>
      </c>
      <c r="C1105">
        <v>10</v>
      </c>
      <c r="D1105" s="26" t="s">
        <v>333</v>
      </c>
      <c r="E1105" s="26" t="s">
        <v>580</v>
      </c>
      <c r="F1105" s="27">
        <v>43948</v>
      </c>
      <c r="G1105" s="27">
        <v>43948</v>
      </c>
      <c r="H1105" s="27">
        <v>11</v>
      </c>
      <c r="I1105" s="27" t="s">
        <v>1</v>
      </c>
      <c r="J1105" s="26" t="s">
        <v>56</v>
      </c>
      <c r="K1105" s="39" t="s">
        <v>377</v>
      </c>
      <c r="L1105" t="s">
        <v>334</v>
      </c>
      <c r="O1105" t="s">
        <v>0</v>
      </c>
      <c r="P1105" t="s">
        <v>142</v>
      </c>
      <c r="Q1105" t="s">
        <v>637</v>
      </c>
      <c r="R1105" t="s">
        <v>348</v>
      </c>
      <c r="V1105" s="1">
        <v>16902</v>
      </c>
      <c r="W1105" t="s">
        <v>553</v>
      </c>
      <c r="X1105" s="25" t="s">
        <v>593</v>
      </c>
      <c r="Y1105" t="s">
        <v>702</v>
      </c>
      <c r="Z1105" t="s">
        <v>702</v>
      </c>
    </row>
    <row r="1106" spans="1:26" x14ac:dyDescent="0.35">
      <c r="A1106" t="s">
        <v>0</v>
      </c>
      <c r="B1106">
        <v>2020</v>
      </c>
      <c r="C1106">
        <v>10</v>
      </c>
      <c r="D1106" s="26" t="s">
        <v>344</v>
      </c>
      <c r="E1106" s="26" t="s">
        <v>563</v>
      </c>
      <c r="F1106" s="27">
        <v>43948</v>
      </c>
      <c r="G1106" s="27">
        <v>43948</v>
      </c>
      <c r="H1106" s="27">
        <v>15</v>
      </c>
      <c r="I1106" s="27" t="s">
        <v>1</v>
      </c>
      <c r="K1106" s="39" t="s">
        <v>12</v>
      </c>
      <c r="L1106" t="s">
        <v>322</v>
      </c>
      <c r="P1106" t="s">
        <v>142</v>
      </c>
      <c r="V1106" s="1">
        <v>20399.61</v>
      </c>
      <c r="W1106" t="s">
        <v>564</v>
      </c>
      <c r="X1106" s="25" t="s">
        <v>562</v>
      </c>
      <c r="Y1106" t="s">
        <v>702</v>
      </c>
      <c r="Z1106" t="s">
        <v>702</v>
      </c>
    </row>
    <row r="1107" spans="1:26" x14ac:dyDescent="0.35">
      <c r="A1107" t="s">
        <v>0</v>
      </c>
      <c r="B1107">
        <v>2020</v>
      </c>
      <c r="C1107">
        <v>10</v>
      </c>
      <c r="D1107" s="26" t="s">
        <v>344</v>
      </c>
      <c r="E1107" s="26" t="s">
        <v>563</v>
      </c>
      <c r="F1107" s="27">
        <v>43948</v>
      </c>
      <c r="G1107" s="27">
        <v>43948</v>
      </c>
      <c r="H1107" s="27">
        <v>22</v>
      </c>
      <c r="I1107" s="27" t="s">
        <v>1</v>
      </c>
      <c r="K1107" s="39" t="s">
        <v>20</v>
      </c>
      <c r="L1107" t="s">
        <v>334</v>
      </c>
      <c r="O1107" t="s">
        <v>0</v>
      </c>
      <c r="P1107" t="s">
        <v>142</v>
      </c>
      <c r="Q1107" t="s">
        <v>637</v>
      </c>
      <c r="V1107" s="1">
        <v>-20399.61</v>
      </c>
      <c r="W1107" t="s">
        <v>564</v>
      </c>
      <c r="X1107" s="25" t="s">
        <v>562</v>
      </c>
      <c r="Y1107" t="s">
        <v>702</v>
      </c>
      <c r="Z1107" t="s">
        <v>702</v>
      </c>
    </row>
    <row r="1108" spans="1:26" x14ac:dyDescent="0.35">
      <c r="A1108" t="s">
        <v>0</v>
      </c>
      <c r="B1108">
        <v>2020</v>
      </c>
      <c r="C1108">
        <v>10</v>
      </c>
      <c r="D1108" s="26" t="s">
        <v>333</v>
      </c>
      <c r="E1108" s="26" t="s">
        <v>552</v>
      </c>
      <c r="F1108" s="27">
        <v>43949</v>
      </c>
      <c r="G1108" s="27">
        <v>43949</v>
      </c>
      <c r="H1108" s="27">
        <v>4</v>
      </c>
      <c r="I1108" s="27" t="s">
        <v>1</v>
      </c>
      <c r="K1108" s="39" t="s">
        <v>12</v>
      </c>
      <c r="L1108" t="s">
        <v>322</v>
      </c>
      <c r="O1108" t="s">
        <v>0</v>
      </c>
      <c r="P1108" t="s">
        <v>142</v>
      </c>
      <c r="Q1108" t="s">
        <v>637</v>
      </c>
      <c r="V1108" s="1">
        <v>-3497.61</v>
      </c>
      <c r="W1108" t="s">
        <v>579</v>
      </c>
      <c r="X1108" s="25" t="s">
        <v>13</v>
      </c>
      <c r="Y1108" t="s">
        <v>702</v>
      </c>
      <c r="Z1108" t="s">
        <v>702</v>
      </c>
    </row>
    <row r="1109" spans="1:26" x14ac:dyDescent="0.35">
      <c r="A1109" t="s">
        <v>0</v>
      </c>
      <c r="B1109">
        <v>2020</v>
      </c>
      <c r="C1109">
        <v>10</v>
      </c>
      <c r="D1109" s="26" t="s">
        <v>333</v>
      </c>
      <c r="E1109" s="26" t="s">
        <v>552</v>
      </c>
      <c r="F1109" s="27">
        <v>43949</v>
      </c>
      <c r="G1109" s="27">
        <v>43949</v>
      </c>
      <c r="H1109" s="27">
        <v>5</v>
      </c>
      <c r="I1109" s="27" t="s">
        <v>1</v>
      </c>
      <c r="K1109" s="39" t="s">
        <v>12</v>
      </c>
      <c r="L1109" t="s">
        <v>322</v>
      </c>
      <c r="O1109" t="s">
        <v>0</v>
      </c>
      <c r="P1109" t="s">
        <v>142</v>
      </c>
      <c r="Q1109" t="s">
        <v>637</v>
      </c>
      <c r="V1109" s="1">
        <v>-16902</v>
      </c>
      <c r="W1109" t="s">
        <v>553</v>
      </c>
      <c r="X1109" s="25" t="s">
        <v>13</v>
      </c>
      <c r="Y1109" t="s">
        <v>702</v>
      </c>
      <c r="Z1109" t="s">
        <v>702</v>
      </c>
    </row>
    <row r="1110" spans="1:26" x14ac:dyDescent="0.35">
      <c r="A1110" t="s">
        <v>0</v>
      </c>
      <c r="B1110">
        <v>2020</v>
      </c>
      <c r="C1110">
        <v>10</v>
      </c>
      <c r="D1110" s="26" t="s">
        <v>333</v>
      </c>
      <c r="E1110" s="26" t="s">
        <v>552</v>
      </c>
      <c r="F1110" s="27">
        <v>43949</v>
      </c>
      <c r="G1110" s="27">
        <v>43949</v>
      </c>
      <c r="H1110" s="27">
        <v>14</v>
      </c>
      <c r="I1110" s="27" t="s">
        <v>1</v>
      </c>
      <c r="K1110" s="39" t="s">
        <v>16</v>
      </c>
      <c r="L1110" t="s">
        <v>322</v>
      </c>
      <c r="O1110" t="s">
        <v>0</v>
      </c>
      <c r="P1110" t="s">
        <v>142</v>
      </c>
      <c r="Q1110" t="s">
        <v>637</v>
      </c>
      <c r="V1110" s="1">
        <v>3497.61</v>
      </c>
      <c r="W1110" t="s">
        <v>579</v>
      </c>
      <c r="X1110" s="25" t="s">
        <v>23</v>
      </c>
      <c r="Y1110" t="s">
        <v>702</v>
      </c>
      <c r="Z1110" t="s">
        <v>702</v>
      </c>
    </row>
    <row r="1111" spans="1:26" x14ac:dyDescent="0.35">
      <c r="A1111" t="s">
        <v>0</v>
      </c>
      <c r="B1111">
        <v>2020</v>
      </c>
      <c r="C1111">
        <v>10</v>
      </c>
      <c r="D1111" s="26" t="s">
        <v>333</v>
      </c>
      <c r="E1111" s="26" t="s">
        <v>552</v>
      </c>
      <c r="F1111" s="27">
        <v>43949</v>
      </c>
      <c r="G1111" s="27">
        <v>43949</v>
      </c>
      <c r="H1111" s="27">
        <v>15</v>
      </c>
      <c r="I1111" s="27" t="s">
        <v>1</v>
      </c>
      <c r="K1111" s="39" t="s">
        <v>16</v>
      </c>
      <c r="L1111" t="s">
        <v>322</v>
      </c>
      <c r="O1111" t="s">
        <v>0</v>
      </c>
      <c r="P1111" t="s">
        <v>142</v>
      </c>
      <c r="Q1111" t="s">
        <v>637</v>
      </c>
      <c r="V1111" s="1">
        <v>16902</v>
      </c>
      <c r="W1111" t="s">
        <v>553</v>
      </c>
      <c r="X1111" s="25" t="s">
        <v>23</v>
      </c>
      <c r="Y1111" t="s">
        <v>702</v>
      </c>
      <c r="Z1111" t="s">
        <v>702</v>
      </c>
    </row>
    <row r="1112" spans="1:26" x14ac:dyDescent="0.35">
      <c r="A1112" t="s">
        <v>0</v>
      </c>
      <c r="B1112">
        <v>2020</v>
      </c>
      <c r="C1112">
        <v>10</v>
      </c>
      <c r="D1112" s="26" t="s">
        <v>314</v>
      </c>
      <c r="E1112" s="26" t="s">
        <v>566</v>
      </c>
      <c r="F1112" s="27">
        <v>43951</v>
      </c>
      <c r="G1112" s="27">
        <v>43957</v>
      </c>
      <c r="H1112" s="27">
        <v>72</v>
      </c>
      <c r="I1112" s="27" t="s">
        <v>1</v>
      </c>
      <c r="J1112" s="26" t="s">
        <v>57</v>
      </c>
      <c r="K1112" s="39" t="s">
        <v>74</v>
      </c>
      <c r="L1112" t="s">
        <v>319</v>
      </c>
      <c r="O1112" t="s">
        <v>0</v>
      </c>
      <c r="P1112" t="s">
        <v>158</v>
      </c>
      <c r="Q1112" t="s">
        <v>637</v>
      </c>
      <c r="V1112" s="1">
        <v>4.6100000000000003</v>
      </c>
      <c r="X1112" s="25" t="s">
        <v>565</v>
      </c>
      <c r="Y1112" t="s">
        <v>702</v>
      </c>
      <c r="Z1112" t="s">
        <v>702</v>
      </c>
    </row>
    <row r="1113" spans="1:26" x14ac:dyDescent="0.35">
      <c r="A1113" t="s">
        <v>0</v>
      </c>
      <c r="B1113">
        <v>2020</v>
      </c>
      <c r="C1113">
        <v>10</v>
      </c>
      <c r="D1113" s="26" t="s">
        <v>314</v>
      </c>
      <c r="E1113" s="26" t="s">
        <v>566</v>
      </c>
      <c r="F1113" s="27">
        <v>43951</v>
      </c>
      <c r="G1113" s="27">
        <v>43957</v>
      </c>
      <c r="H1113" s="27">
        <v>73</v>
      </c>
      <c r="I1113" s="27" t="s">
        <v>26</v>
      </c>
      <c r="J1113" s="26" t="s">
        <v>57</v>
      </c>
      <c r="K1113" s="39" t="s">
        <v>74</v>
      </c>
      <c r="L1113" t="s">
        <v>319</v>
      </c>
      <c r="O1113" t="s">
        <v>0</v>
      </c>
      <c r="P1113" t="s">
        <v>158</v>
      </c>
      <c r="Q1113" t="s">
        <v>637</v>
      </c>
      <c r="V1113" s="1">
        <v>4.6100000000000003</v>
      </c>
      <c r="X1113" s="25" t="s">
        <v>565</v>
      </c>
      <c r="Y1113" t="s">
        <v>702</v>
      </c>
      <c r="Z1113" t="s">
        <v>702</v>
      </c>
    </row>
    <row r="1114" spans="1:26" x14ac:dyDescent="0.35">
      <c r="A1114" t="s">
        <v>0</v>
      </c>
      <c r="B1114">
        <v>2020</v>
      </c>
      <c r="C1114">
        <v>10</v>
      </c>
      <c r="D1114" s="26" t="s">
        <v>314</v>
      </c>
      <c r="E1114" s="26" t="s">
        <v>566</v>
      </c>
      <c r="F1114" s="27">
        <v>43951</v>
      </c>
      <c r="G1114" s="27">
        <v>43957</v>
      </c>
      <c r="H1114" s="27">
        <v>75</v>
      </c>
      <c r="I1114" s="27" t="s">
        <v>26</v>
      </c>
      <c r="J1114" s="26" t="s">
        <v>57</v>
      </c>
      <c r="K1114" s="39" t="s">
        <v>74</v>
      </c>
      <c r="L1114" t="s">
        <v>319</v>
      </c>
      <c r="O1114" t="s">
        <v>0</v>
      </c>
      <c r="P1114" t="s">
        <v>158</v>
      </c>
      <c r="Q1114" t="s">
        <v>637</v>
      </c>
      <c r="V1114" s="1">
        <v>9.2100000000000009</v>
      </c>
      <c r="X1114" s="25" t="s">
        <v>565</v>
      </c>
      <c r="Y1114" t="s">
        <v>702</v>
      </c>
      <c r="Z1114" t="s">
        <v>702</v>
      </c>
    </row>
    <row r="1115" spans="1:26" x14ac:dyDescent="0.35">
      <c r="A1115" t="s">
        <v>0</v>
      </c>
      <c r="B1115">
        <v>2020</v>
      </c>
      <c r="C1115">
        <v>10</v>
      </c>
      <c r="D1115" s="26" t="s">
        <v>314</v>
      </c>
      <c r="E1115" s="26" t="s">
        <v>566</v>
      </c>
      <c r="F1115" s="27">
        <v>43951</v>
      </c>
      <c r="G1115" s="27">
        <v>43957</v>
      </c>
      <c r="H1115" s="27">
        <v>76</v>
      </c>
      <c r="I1115" s="27" t="s">
        <v>1</v>
      </c>
      <c r="J1115" s="26" t="s">
        <v>57</v>
      </c>
      <c r="K1115" s="39" t="s">
        <v>74</v>
      </c>
      <c r="L1115" t="s">
        <v>319</v>
      </c>
      <c r="O1115" t="s">
        <v>0</v>
      </c>
      <c r="P1115" t="s">
        <v>158</v>
      </c>
      <c r="Q1115" t="s">
        <v>637</v>
      </c>
      <c r="V1115" s="1">
        <v>9.2100000000000009</v>
      </c>
      <c r="X1115" s="25" t="s">
        <v>565</v>
      </c>
      <c r="Y1115" t="s">
        <v>702</v>
      </c>
      <c r="Z1115" t="s">
        <v>702</v>
      </c>
    </row>
    <row r="1116" spans="1:26" x14ac:dyDescent="0.35">
      <c r="A1116" t="s">
        <v>0</v>
      </c>
      <c r="B1116">
        <v>2020</v>
      </c>
      <c r="C1116">
        <v>10</v>
      </c>
      <c r="D1116" s="26" t="s">
        <v>314</v>
      </c>
      <c r="E1116" s="26" t="s">
        <v>566</v>
      </c>
      <c r="F1116" s="27">
        <v>43951</v>
      </c>
      <c r="G1116" s="27">
        <v>43957</v>
      </c>
      <c r="H1116" s="27">
        <v>96</v>
      </c>
      <c r="I1116" s="27" t="s">
        <v>26</v>
      </c>
      <c r="J1116" s="26" t="s">
        <v>57</v>
      </c>
      <c r="K1116" s="39" t="s">
        <v>74</v>
      </c>
      <c r="L1116" t="s">
        <v>319</v>
      </c>
      <c r="O1116" t="s">
        <v>0</v>
      </c>
      <c r="P1116" t="s">
        <v>158</v>
      </c>
      <c r="Q1116" t="s">
        <v>637</v>
      </c>
      <c r="V1116" s="1">
        <v>1.29</v>
      </c>
      <c r="X1116" s="25" t="s">
        <v>565</v>
      </c>
      <c r="Y1116" t="s">
        <v>702</v>
      </c>
      <c r="Z1116" t="s">
        <v>702</v>
      </c>
    </row>
    <row r="1117" spans="1:26" x14ac:dyDescent="0.35">
      <c r="A1117" t="s">
        <v>0</v>
      </c>
      <c r="B1117">
        <v>2020</v>
      </c>
      <c r="C1117">
        <v>10</v>
      </c>
      <c r="D1117" s="26" t="s">
        <v>314</v>
      </c>
      <c r="E1117" s="26" t="s">
        <v>566</v>
      </c>
      <c r="F1117" s="27">
        <v>43951</v>
      </c>
      <c r="G1117" s="27">
        <v>43957</v>
      </c>
      <c r="H1117" s="27">
        <v>97</v>
      </c>
      <c r="I1117" s="27" t="s">
        <v>1</v>
      </c>
      <c r="J1117" s="26" t="s">
        <v>57</v>
      </c>
      <c r="K1117" s="39" t="s">
        <v>74</v>
      </c>
      <c r="L1117" t="s">
        <v>319</v>
      </c>
      <c r="O1117" t="s">
        <v>0</v>
      </c>
      <c r="P1117" t="s">
        <v>158</v>
      </c>
      <c r="Q1117" t="s">
        <v>637</v>
      </c>
      <c r="V1117" s="1">
        <v>1.29</v>
      </c>
      <c r="X1117" s="25" t="s">
        <v>565</v>
      </c>
      <c r="Y1117" t="s">
        <v>702</v>
      </c>
      <c r="Z1117" t="s">
        <v>702</v>
      </c>
    </row>
    <row r="1118" spans="1:26" x14ac:dyDescent="0.35">
      <c r="A1118" t="s">
        <v>0</v>
      </c>
      <c r="B1118">
        <v>2020</v>
      </c>
      <c r="C1118">
        <v>10</v>
      </c>
      <c r="D1118" s="26" t="s">
        <v>314</v>
      </c>
      <c r="E1118" s="26" t="s">
        <v>566</v>
      </c>
      <c r="F1118" s="27">
        <v>43951</v>
      </c>
      <c r="G1118" s="27">
        <v>43957</v>
      </c>
      <c r="H1118" s="27">
        <v>231</v>
      </c>
      <c r="I1118" s="27" t="s">
        <v>1</v>
      </c>
      <c r="K1118" s="39" t="s">
        <v>12</v>
      </c>
      <c r="L1118" t="s">
        <v>322</v>
      </c>
      <c r="P1118" t="s">
        <v>158</v>
      </c>
      <c r="V1118" s="1">
        <v>-15.11</v>
      </c>
      <c r="X1118" s="25" t="s">
        <v>13</v>
      </c>
      <c r="Y1118" t="s">
        <v>702</v>
      </c>
      <c r="Z1118" t="s">
        <v>702</v>
      </c>
    </row>
    <row r="1119" spans="1:26" x14ac:dyDescent="0.35">
      <c r="A1119" t="s">
        <v>0</v>
      </c>
      <c r="B1119">
        <v>2020</v>
      </c>
      <c r="C1119">
        <v>10</v>
      </c>
      <c r="D1119" s="26" t="s">
        <v>314</v>
      </c>
      <c r="E1119" s="26" t="s">
        <v>566</v>
      </c>
      <c r="F1119" s="27">
        <v>43951</v>
      </c>
      <c r="G1119" s="27">
        <v>43957</v>
      </c>
      <c r="H1119" s="27">
        <v>233</v>
      </c>
      <c r="I1119" s="27" t="s">
        <v>26</v>
      </c>
      <c r="K1119" s="39" t="s">
        <v>12</v>
      </c>
      <c r="L1119" t="s">
        <v>322</v>
      </c>
      <c r="P1119" t="s">
        <v>158</v>
      </c>
      <c r="V1119" s="1">
        <v>-15.11</v>
      </c>
      <c r="X1119" s="25" t="s">
        <v>13</v>
      </c>
      <c r="Y1119" t="s">
        <v>702</v>
      </c>
      <c r="Z1119" t="s">
        <v>702</v>
      </c>
    </row>
    <row r="1120" spans="1:26" x14ac:dyDescent="0.35">
      <c r="A1120" t="s">
        <v>0</v>
      </c>
      <c r="B1120">
        <v>2020</v>
      </c>
      <c r="C1120">
        <v>10</v>
      </c>
      <c r="D1120" s="26" t="s">
        <v>314</v>
      </c>
      <c r="E1120" s="26" t="s">
        <v>554</v>
      </c>
      <c r="F1120" s="27">
        <v>43951</v>
      </c>
      <c r="G1120" s="27">
        <v>43957</v>
      </c>
      <c r="H1120" s="27">
        <v>72</v>
      </c>
      <c r="I1120" s="27" t="s">
        <v>1</v>
      </c>
      <c r="J1120" s="26" t="s">
        <v>57</v>
      </c>
      <c r="K1120" s="39" t="s">
        <v>567</v>
      </c>
      <c r="L1120" t="s">
        <v>319</v>
      </c>
      <c r="O1120" t="s">
        <v>0</v>
      </c>
      <c r="P1120" t="s">
        <v>158</v>
      </c>
      <c r="Q1120" t="s">
        <v>637</v>
      </c>
      <c r="V1120" s="1">
        <v>0.35</v>
      </c>
      <c r="X1120" s="25" t="s">
        <v>568</v>
      </c>
      <c r="Y1120" t="s">
        <v>702</v>
      </c>
      <c r="Z1120" t="s">
        <v>702</v>
      </c>
    </row>
    <row r="1121" spans="1:26" x14ac:dyDescent="0.35">
      <c r="A1121" t="s">
        <v>0</v>
      </c>
      <c r="B1121">
        <v>2020</v>
      </c>
      <c r="C1121">
        <v>10</v>
      </c>
      <c r="D1121" s="26" t="s">
        <v>314</v>
      </c>
      <c r="E1121" s="26" t="s">
        <v>554</v>
      </c>
      <c r="F1121" s="27">
        <v>43951</v>
      </c>
      <c r="G1121" s="27">
        <v>43957</v>
      </c>
      <c r="H1121" s="27">
        <v>73</v>
      </c>
      <c r="I1121" s="27" t="s">
        <v>26</v>
      </c>
      <c r="J1121" s="26" t="s">
        <v>57</v>
      </c>
      <c r="K1121" s="39" t="s">
        <v>567</v>
      </c>
      <c r="L1121" t="s">
        <v>319</v>
      </c>
      <c r="O1121" t="s">
        <v>0</v>
      </c>
      <c r="P1121" t="s">
        <v>158</v>
      </c>
      <c r="Q1121" t="s">
        <v>637</v>
      </c>
      <c r="V1121" s="1">
        <v>0.35</v>
      </c>
      <c r="X1121" s="25" t="s">
        <v>568</v>
      </c>
      <c r="Y1121" t="s">
        <v>702</v>
      </c>
      <c r="Z1121" t="s">
        <v>702</v>
      </c>
    </row>
    <row r="1122" spans="1:26" x14ac:dyDescent="0.35">
      <c r="A1122" t="s">
        <v>0</v>
      </c>
      <c r="B1122">
        <v>2020</v>
      </c>
      <c r="C1122">
        <v>10</v>
      </c>
      <c r="D1122" s="26" t="s">
        <v>314</v>
      </c>
      <c r="E1122" s="26" t="s">
        <v>554</v>
      </c>
      <c r="F1122" s="27">
        <v>43951</v>
      </c>
      <c r="G1122" s="27">
        <v>43957</v>
      </c>
      <c r="H1122" s="27">
        <v>75</v>
      </c>
      <c r="I1122" s="27" t="s">
        <v>26</v>
      </c>
      <c r="J1122" s="26" t="s">
        <v>57</v>
      </c>
      <c r="K1122" s="39" t="s">
        <v>567</v>
      </c>
      <c r="L1122" t="s">
        <v>319</v>
      </c>
      <c r="O1122" t="s">
        <v>0</v>
      </c>
      <c r="P1122" t="s">
        <v>158</v>
      </c>
      <c r="Q1122" t="s">
        <v>637</v>
      </c>
      <c r="V1122" s="1">
        <v>0.69</v>
      </c>
      <c r="X1122" s="25" t="s">
        <v>568</v>
      </c>
      <c r="Y1122" t="s">
        <v>702</v>
      </c>
      <c r="Z1122" t="s">
        <v>702</v>
      </c>
    </row>
    <row r="1123" spans="1:26" x14ac:dyDescent="0.35">
      <c r="A1123" t="s">
        <v>0</v>
      </c>
      <c r="B1123">
        <v>2020</v>
      </c>
      <c r="C1123">
        <v>10</v>
      </c>
      <c r="D1123" s="26" t="s">
        <v>314</v>
      </c>
      <c r="E1123" s="26" t="s">
        <v>554</v>
      </c>
      <c r="F1123" s="27">
        <v>43951</v>
      </c>
      <c r="G1123" s="27">
        <v>43957</v>
      </c>
      <c r="H1123" s="27">
        <v>76</v>
      </c>
      <c r="I1123" s="27" t="s">
        <v>1</v>
      </c>
      <c r="J1123" s="26" t="s">
        <v>57</v>
      </c>
      <c r="K1123" s="39" t="s">
        <v>567</v>
      </c>
      <c r="L1123" t="s">
        <v>319</v>
      </c>
      <c r="O1123" t="s">
        <v>0</v>
      </c>
      <c r="P1123" t="s">
        <v>158</v>
      </c>
      <c r="Q1123" t="s">
        <v>637</v>
      </c>
      <c r="V1123" s="1">
        <v>0.69</v>
      </c>
      <c r="X1123" s="25" t="s">
        <v>568</v>
      </c>
      <c r="Y1123" t="s">
        <v>702</v>
      </c>
      <c r="Z1123" t="s">
        <v>702</v>
      </c>
    </row>
    <row r="1124" spans="1:26" x14ac:dyDescent="0.35">
      <c r="A1124" t="s">
        <v>0</v>
      </c>
      <c r="B1124">
        <v>2020</v>
      </c>
      <c r="C1124">
        <v>10</v>
      </c>
      <c r="D1124" s="26" t="s">
        <v>314</v>
      </c>
      <c r="E1124" s="26" t="s">
        <v>554</v>
      </c>
      <c r="F1124" s="27">
        <v>43951</v>
      </c>
      <c r="G1124" s="27">
        <v>43957</v>
      </c>
      <c r="H1124" s="27">
        <v>96</v>
      </c>
      <c r="I1124" s="27" t="s">
        <v>26</v>
      </c>
      <c r="J1124" s="26" t="s">
        <v>57</v>
      </c>
      <c r="K1124" s="39" t="s">
        <v>567</v>
      </c>
      <c r="L1124" t="s">
        <v>319</v>
      </c>
      <c r="O1124" t="s">
        <v>0</v>
      </c>
      <c r="P1124" t="s">
        <v>158</v>
      </c>
      <c r="Q1124" t="s">
        <v>637</v>
      </c>
      <c r="V1124" s="1">
        <v>0.1</v>
      </c>
      <c r="X1124" s="25" t="s">
        <v>568</v>
      </c>
      <c r="Y1124" t="s">
        <v>702</v>
      </c>
      <c r="Z1124" t="s">
        <v>702</v>
      </c>
    </row>
    <row r="1125" spans="1:26" x14ac:dyDescent="0.35">
      <c r="A1125" t="s">
        <v>0</v>
      </c>
      <c r="B1125">
        <v>2020</v>
      </c>
      <c r="C1125">
        <v>10</v>
      </c>
      <c r="D1125" s="26" t="s">
        <v>314</v>
      </c>
      <c r="E1125" s="26" t="s">
        <v>554</v>
      </c>
      <c r="F1125" s="27">
        <v>43951</v>
      </c>
      <c r="G1125" s="27">
        <v>43957</v>
      </c>
      <c r="H1125" s="27">
        <v>97</v>
      </c>
      <c r="I1125" s="27" t="s">
        <v>1</v>
      </c>
      <c r="J1125" s="26" t="s">
        <v>57</v>
      </c>
      <c r="K1125" s="39" t="s">
        <v>567</v>
      </c>
      <c r="L1125" t="s">
        <v>319</v>
      </c>
      <c r="O1125" t="s">
        <v>0</v>
      </c>
      <c r="P1125" t="s">
        <v>158</v>
      </c>
      <c r="Q1125" t="s">
        <v>637</v>
      </c>
      <c r="V1125" s="1">
        <v>0.1</v>
      </c>
      <c r="X1125" s="25" t="s">
        <v>568</v>
      </c>
      <c r="Y1125" t="s">
        <v>702</v>
      </c>
      <c r="Z1125" t="s">
        <v>702</v>
      </c>
    </row>
    <row r="1126" spans="1:26" x14ac:dyDescent="0.35">
      <c r="A1126" t="s">
        <v>0</v>
      </c>
      <c r="B1126">
        <v>2020</v>
      </c>
      <c r="C1126">
        <v>10</v>
      </c>
      <c r="D1126" s="26" t="s">
        <v>314</v>
      </c>
      <c r="E1126" s="26" t="s">
        <v>554</v>
      </c>
      <c r="F1126" s="27">
        <v>43951</v>
      </c>
      <c r="G1126" s="27">
        <v>43957</v>
      </c>
      <c r="H1126" s="27">
        <v>231</v>
      </c>
      <c r="I1126" s="27" t="s">
        <v>1</v>
      </c>
      <c r="K1126" s="39" t="s">
        <v>12</v>
      </c>
      <c r="L1126" t="s">
        <v>322</v>
      </c>
      <c r="P1126" t="s">
        <v>158</v>
      </c>
      <c r="V1126" s="1">
        <v>-1.1399999999999999</v>
      </c>
      <c r="X1126" s="25" t="s">
        <v>13</v>
      </c>
      <c r="Y1126" t="s">
        <v>702</v>
      </c>
      <c r="Z1126" t="s">
        <v>702</v>
      </c>
    </row>
    <row r="1127" spans="1:26" x14ac:dyDescent="0.35">
      <c r="A1127" t="s">
        <v>0</v>
      </c>
      <c r="B1127">
        <v>2020</v>
      </c>
      <c r="C1127">
        <v>10</v>
      </c>
      <c r="D1127" s="26" t="s">
        <v>314</v>
      </c>
      <c r="E1127" s="26" t="s">
        <v>554</v>
      </c>
      <c r="F1127" s="27">
        <v>43951</v>
      </c>
      <c r="G1127" s="27">
        <v>43957</v>
      </c>
      <c r="H1127" s="27">
        <v>233</v>
      </c>
      <c r="I1127" s="27" t="s">
        <v>26</v>
      </c>
      <c r="K1127" s="39" t="s">
        <v>12</v>
      </c>
      <c r="L1127" t="s">
        <v>322</v>
      </c>
      <c r="P1127" t="s">
        <v>158</v>
      </c>
      <c r="V1127" s="1">
        <v>-1.1399999999999999</v>
      </c>
      <c r="X1127" s="25" t="s">
        <v>13</v>
      </c>
      <c r="Y1127" t="s">
        <v>702</v>
      </c>
      <c r="Z1127" t="s">
        <v>702</v>
      </c>
    </row>
    <row r="1128" spans="1:26" x14ac:dyDescent="0.35">
      <c r="A1128" t="s">
        <v>0</v>
      </c>
      <c r="B1128">
        <v>2020</v>
      </c>
      <c r="C1128">
        <v>10</v>
      </c>
      <c r="D1128" s="26" t="s">
        <v>314</v>
      </c>
      <c r="E1128" s="26" t="s">
        <v>570</v>
      </c>
      <c r="F1128" s="27">
        <v>43951</v>
      </c>
      <c r="G1128" s="27">
        <v>43957</v>
      </c>
      <c r="H1128" s="27">
        <v>72</v>
      </c>
      <c r="I1128" s="27" t="s">
        <v>1</v>
      </c>
      <c r="J1128" s="26" t="s">
        <v>57</v>
      </c>
      <c r="K1128" s="39" t="s">
        <v>569</v>
      </c>
      <c r="L1128" t="s">
        <v>319</v>
      </c>
      <c r="O1128" t="s">
        <v>0</v>
      </c>
      <c r="P1128" t="s">
        <v>158</v>
      </c>
      <c r="Q1128" t="s">
        <v>637</v>
      </c>
      <c r="V1128" s="1">
        <v>0.82</v>
      </c>
      <c r="X1128" s="25" t="s">
        <v>556</v>
      </c>
      <c r="Y1128" t="s">
        <v>702</v>
      </c>
      <c r="Z1128" t="s">
        <v>702</v>
      </c>
    </row>
    <row r="1129" spans="1:26" x14ac:dyDescent="0.35">
      <c r="A1129" t="s">
        <v>0</v>
      </c>
      <c r="B1129">
        <v>2020</v>
      </c>
      <c r="C1129">
        <v>10</v>
      </c>
      <c r="D1129" s="26" t="s">
        <v>314</v>
      </c>
      <c r="E1129" s="26" t="s">
        <v>570</v>
      </c>
      <c r="F1129" s="27">
        <v>43951</v>
      </c>
      <c r="G1129" s="27">
        <v>43957</v>
      </c>
      <c r="H1129" s="27">
        <v>73</v>
      </c>
      <c r="I1129" s="27" t="s">
        <v>26</v>
      </c>
      <c r="J1129" s="26" t="s">
        <v>57</v>
      </c>
      <c r="K1129" s="39" t="s">
        <v>569</v>
      </c>
      <c r="L1129" t="s">
        <v>319</v>
      </c>
      <c r="O1129" t="s">
        <v>0</v>
      </c>
      <c r="P1129" t="s">
        <v>158</v>
      </c>
      <c r="Q1129" t="s">
        <v>637</v>
      </c>
      <c r="V1129" s="1">
        <v>0.82</v>
      </c>
      <c r="X1129" s="25" t="s">
        <v>556</v>
      </c>
      <c r="Y1129" t="s">
        <v>702</v>
      </c>
      <c r="Z1129" t="s">
        <v>702</v>
      </c>
    </row>
    <row r="1130" spans="1:26" x14ac:dyDescent="0.35">
      <c r="A1130" t="s">
        <v>0</v>
      </c>
      <c r="B1130">
        <v>2020</v>
      </c>
      <c r="C1130">
        <v>10</v>
      </c>
      <c r="D1130" s="26" t="s">
        <v>314</v>
      </c>
      <c r="E1130" s="26" t="s">
        <v>570</v>
      </c>
      <c r="F1130" s="27">
        <v>43951</v>
      </c>
      <c r="G1130" s="27">
        <v>43957</v>
      </c>
      <c r="H1130" s="27">
        <v>75</v>
      </c>
      <c r="I1130" s="27" t="s">
        <v>26</v>
      </c>
      <c r="J1130" s="26" t="s">
        <v>57</v>
      </c>
      <c r="K1130" s="39" t="s">
        <v>569</v>
      </c>
      <c r="L1130" t="s">
        <v>319</v>
      </c>
      <c r="O1130" t="s">
        <v>0</v>
      </c>
      <c r="P1130" t="s">
        <v>158</v>
      </c>
      <c r="Q1130" t="s">
        <v>637</v>
      </c>
      <c r="V1130" s="1">
        <v>1.63</v>
      </c>
      <c r="X1130" s="25" t="s">
        <v>556</v>
      </c>
      <c r="Y1130" t="s">
        <v>702</v>
      </c>
      <c r="Z1130" t="s">
        <v>702</v>
      </c>
    </row>
    <row r="1131" spans="1:26" x14ac:dyDescent="0.35">
      <c r="A1131" t="s">
        <v>0</v>
      </c>
      <c r="B1131">
        <v>2020</v>
      </c>
      <c r="C1131">
        <v>10</v>
      </c>
      <c r="D1131" s="26" t="s">
        <v>314</v>
      </c>
      <c r="E1131" s="26" t="s">
        <v>570</v>
      </c>
      <c r="F1131" s="27">
        <v>43951</v>
      </c>
      <c r="G1131" s="27">
        <v>43957</v>
      </c>
      <c r="H1131" s="27">
        <v>76</v>
      </c>
      <c r="I1131" s="27" t="s">
        <v>1</v>
      </c>
      <c r="J1131" s="26" t="s">
        <v>57</v>
      </c>
      <c r="K1131" s="39" t="s">
        <v>569</v>
      </c>
      <c r="L1131" t="s">
        <v>319</v>
      </c>
      <c r="O1131" t="s">
        <v>0</v>
      </c>
      <c r="P1131" t="s">
        <v>158</v>
      </c>
      <c r="Q1131" t="s">
        <v>637</v>
      </c>
      <c r="V1131" s="1">
        <v>1.63</v>
      </c>
      <c r="X1131" s="25" t="s">
        <v>556</v>
      </c>
      <c r="Y1131" t="s">
        <v>702</v>
      </c>
      <c r="Z1131" t="s">
        <v>702</v>
      </c>
    </row>
    <row r="1132" spans="1:26" x14ac:dyDescent="0.35">
      <c r="A1132" t="s">
        <v>0</v>
      </c>
      <c r="B1132">
        <v>2020</v>
      </c>
      <c r="C1132">
        <v>10</v>
      </c>
      <c r="D1132" s="26" t="s">
        <v>314</v>
      </c>
      <c r="E1132" s="26" t="s">
        <v>570</v>
      </c>
      <c r="F1132" s="27">
        <v>43951</v>
      </c>
      <c r="G1132" s="27">
        <v>43957</v>
      </c>
      <c r="H1132" s="27">
        <v>96</v>
      </c>
      <c r="I1132" s="27" t="s">
        <v>26</v>
      </c>
      <c r="J1132" s="26" t="s">
        <v>57</v>
      </c>
      <c r="K1132" s="39" t="s">
        <v>569</v>
      </c>
      <c r="L1132" t="s">
        <v>319</v>
      </c>
      <c r="O1132" t="s">
        <v>0</v>
      </c>
      <c r="P1132" t="s">
        <v>158</v>
      </c>
      <c r="Q1132" t="s">
        <v>637</v>
      </c>
      <c r="V1132" s="1">
        <v>0.23</v>
      </c>
      <c r="X1132" s="25" t="s">
        <v>556</v>
      </c>
      <c r="Y1132" t="s">
        <v>702</v>
      </c>
      <c r="Z1132" t="s">
        <v>702</v>
      </c>
    </row>
    <row r="1133" spans="1:26" x14ac:dyDescent="0.35">
      <c r="A1133" t="s">
        <v>0</v>
      </c>
      <c r="B1133">
        <v>2020</v>
      </c>
      <c r="C1133">
        <v>10</v>
      </c>
      <c r="D1133" s="26" t="s">
        <v>314</v>
      </c>
      <c r="E1133" s="26" t="s">
        <v>570</v>
      </c>
      <c r="F1133" s="27">
        <v>43951</v>
      </c>
      <c r="G1133" s="27">
        <v>43957</v>
      </c>
      <c r="H1133" s="27">
        <v>97</v>
      </c>
      <c r="I1133" s="27" t="s">
        <v>1</v>
      </c>
      <c r="J1133" s="26" t="s">
        <v>57</v>
      </c>
      <c r="K1133" s="39" t="s">
        <v>569</v>
      </c>
      <c r="L1133" t="s">
        <v>319</v>
      </c>
      <c r="O1133" t="s">
        <v>0</v>
      </c>
      <c r="P1133" t="s">
        <v>158</v>
      </c>
      <c r="Q1133" t="s">
        <v>637</v>
      </c>
      <c r="V1133" s="1">
        <v>0.23</v>
      </c>
      <c r="X1133" s="25" t="s">
        <v>556</v>
      </c>
      <c r="Y1133" t="s">
        <v>702</v>
      </c>
      <c r="Z1133" t="s">
        <v>702</v>
      </c>
    </row>
    <row r="1134" spans="1:26" x14ac:dyDescent="0.35">
      <c r="A1134" t="s">
        <v>0</v>
      </c>
      <c r="B1134">
        <v>2020</v>
      </c>
      <c r="C1134">
        <v>10</v>
      </c>
      <c r="D1134" s="26" t="s">
        <v>314</v>
      </c>
      <c r="E1134" s="26" t="s">
        <v>570</v>
      </c>
      <c r="F1134" s="27">
        <v>43951</v>
      </c>
      <c r="G1134" s="27">
        <v>43957</v>
      </c>
      <c r="H1134" s="27">
        <v>231</v>
      </c>
      <c r="I1134" s="27" t="s">
        <v>1</v>
      </c>
      <c r="K1134" s="39" t="s">
        <v>12</v>
      </c>
      <c r="L1134" t="s">
        <v>322</v>
      </c>
      <c r="P1134" t="s">
        <v>158</v>
      </c>
      <c r="V1134" s="1">
        <v>-2.68</v>
      </c>
      <c r="X1134" s="25" t="s">
        <v>13</v>
      </c>
      <c r="Y1134" t="s">
        <v>702</v>
      </c>
      <c r="Z1134" t="s">
        <v>702</v>
      </c>
    </row>
    <row r="1135" spans="1:26" x14ac:dyDescent="0.35">
      <c r="A1135" t="s">
        <v>0</v>
      </c>
      <c r="B1135">
        <v>2020</v>
      </c>
      <c r="C1135">
        <v>10</v>
      </c>
      <c r="D1135" s="26" t="s">
        <v>314</v>
      </c>
      <c r="E1135" s="26" t="s">
        <v>570</v>
      </c>
      <c r="F1135" s="27">
        <v>43951</v>
      </c>
      <c r="G1135" s="27">
        <v>43957</v>
      </c>
      <c r="H1135" s="27">
        <v>233</v>
      </c>
      <c r="I1135" s="27" t="s">
        <v>26</v>
      </c>
      <c r="K1135" s="39" t="s">
        <v>12</v>
      </c>
      <c r="L1135" t="s">
        <v>322</v>
      </c>
      <c r="P1135" t="s">
        <v>158</v>
      </c>
      <c r="V1135" s="1">
        <v>-2.68</v>
      </c>
      <c r="X1135" s="25" t="s">
        <v>13</v>
      </c>
      <c r="Y1135" t="s">
        <v>702</v>
      </c>
      <c r="Z1135" t="s">
        <v>702</v>
      </c>
    </row>
    <row r="1136" spans="1:26" x14ac:dyDescent="0.35">
      <c r="A1136" t="s">
        <v>0</v>
      </c>
      <c r="B1136">
        <v>2020</v>
      </c>
      <c r="C1136">
        <v>10</v>
      </c>
      <c r="D1136" s="26" t="s">
        <v>314</v>
      </c>
      <c r="E1136" s="26" t="s">
        <v>557</v>
      </c>
      <c r="F1136" s="27">
        <v>43951</v>
      </c>
      <c r="G1136" s="27">
        <v>43957</v>
      </c>
      <c r="H1136" s="27">
        <v>72</v>
      </c>
      <c r="I1136" s="27" t="s">
        <v>1</v>
      </c>
      <c r="J1136" s="26" t="s">
        <v>57</v>
      </c>
      <c r="K1136" s="39" t="s">
        <v>555</v>
      </c>
      <c r="L1136" t="s">
        <v>319</v>
      </c>
      <c r="O1136" t="s">
        <v>0</v>
      </c>
      <c r="P1136" t="s">
        <v>158</v>
      </c>
      <c r="Q1136" t="s">
        <v>637</v>
      </c>
      <c r="V1136" s="1">
        <v>0.56999999999999995</v>
      </c>
      <c r="X1136" s="25" t="s">
        <v>556</v>
      </c>
      <c r="Y1136" t="s">
        <v>702</v>
      </c>
      <c r="Z1136" t="s">
        <v>702</v>
      </c>
    </row>
    <row r="1137" spans="1:26" x14ac:dyDescent="0.35">
      <c r="A1137" t="s">
        <v>0</v>
      </c>
      <c r="B1137">
        <v>2020</v>
      </c>
      <c r="C1137">
        <v>10</v>
      </c>
      <c r="D1137" s="26" t="s">
        <v>314</v>
      </c>
      <c r="E1137" s="26" t="s">
        <v>557</v>
      </c>
      <c r="F1137" s="27">
        <v>43951</v>
      </c>
      <c r="G1137" s="27">
        <v>43957</v>
      </c>
      <c r="H1137" s="27">
        <v>73</v>
      </c>
      <c r="I1137" s="27" t="s">
        <v>26</v>
      </c>
      <c r="J1137" s="26" t="s">
        <v>57</v>
      </c>
      <c r="K1137" s="39" t="s">
        <v>555</v>
      </c>
      <c r="L1137" t="s">
        <v>319</v>
      </c>
      <c r="O1137" t="s">
        <v>0</v>
      </c>
      <c r="P1137" t="s">
        <v>158</v>
      </c>
      <c r="Q1137" t="s">
        <v>637</v>
      </c>
      <c r="V1137" s="1">
        <v>0.56999999999999995</v>
      </c>
      <c r="X1137" s="25" t="s">
        <v>556</v>
      </c>
      <c r="Y1137" t="s">
        <v>702</v>
      </c>
      <c r="Z1137" t="s">
        <v>702</v>
      </c>
    </row>
    <row r="1138" spans="1:26" x14ac:dyDescent="0.35">
      <c r="A1138" t="s">
        <v>0</v>
      </c>
      <c r="B1138">
        <v>2020</v>
      </c>
      <c r="C1138">
        <v>10</v>
      </c>
      <c r="D1138" s="26" t="s">
        <v>314</v>
      </c>
      <c r="E1138" s="26" t="s">
        <v>557</v>
      </c>
      <c r="F1138" s="27">
        <v>43951</v>
      </c>
      <c r="G1138" s="27">
        <v>43957</v>
      </c>
      <c r="H1138" s="27">
        <v>75</v>
      </c>
      <c r="I1138" s="27" t="s">
        <v>26</v>
      </c>
      <c r="J1138" s="26" t="s">
        <v>57</v>
      </c>
      <c r="K1138" s="39" t="s">
        <v>555</v>
      </c>
      <c r="L1138" t="s">
        <v>319</v>
      </c>
      <c r="O1138" t="s">
        <v>0</v>
      </c>
      <c r="P1138" t="s">
        <v>158</v>
      </c>
      <c r="Q1138" t="s">
        <v>637</v>
      </c>
      <c r="V1138" s="1">
        <v>1.1399999999999999</v>
      </c>
      <c r="X1138" s="25" t="s">
        <v>556</v>
      </c>
      <c r="Y1138" t="s">
        <v>702</v>
      </c>
      <c r="Z1138" t="s">
        <v>702</v>
      </c>
    </row>
    <row r="1139" spans="1:26" x14ac:dyDescent="0.35">
      <c r="A1139" t="s">
        <v>0</v>
      </c>
      <c r="B1139">
        <v>2020</v>
      </c>
      <c r="C1139">
        <v>10</v>
      </c>
      <c r="D1139" s="26" t="s">
        <v>314</v>
      </c>
      <c r="E1139" s="26" t="s">
        <v>557</v>
      </c>
      <c r="F1139" s="27">
        <v>43951</v>
      </c>
      <c r="G1139" s="27">
        <v>43957</v>
      </c>
      <c r="H1139" s="27">
        <v>76</v>
      </c>
      <c r="I1139" s="27" t="s">
        <v>1</v>
      </c>
      <c r="J1139" s="26" t="s">
        <v>57</v>
      </c>
      <c r="K1139" s="39" t="s">
        <v>555</v>
      </c>
      <c r="L1139" t="s">
        <v>319</v>
      </c>
      <c r="O1139" t="s">
        <v>0</v>
      </c>
      <c r="P1139" t="s">
        <v>158</v>
      </c>
      <c r="Q1139" t="s">
        <v>637</v>
      </c>
      <c r="V1139" s="1">
        <v>1.1399999999999999</v>
      </c>
      <c r="X1139" s="25" t="s">
        <v>556</v>
      </c>
      <c r="Y1139" t="s">
        <v>702</v>
      </c>
      <c r="Z1139" t="s">
        <v>702</v>
      </c>
    </row>
    <row r="1140" spans="1:26" x14ac:dyDescent="0.35">
      <c r="A1140" t="s">
        <v>0</v>
      </c>
      <c r="B1140">
        <v>2020</v>
      </c>
      <c r="C1140">
        <v>10</v>
      </c>
      <c r="D1140" s="26" t="s">
        <v>314</v>
      </c>
      <c r="E1140" s="26" t="s">
        <v>557</v>
      </c>
      <c r="F1140" s="27">
        <v>43951</v>
      </c>
      <c r="G1140" s="27">
        <v>43957</v>
      </c>
      <c r="H1140" s="27">
        <v>96</v>
      </c>
      <c r="I1140" s="27" t="s">
        <v>26</v>
      </c>
      <c r="J1140" s="26" t="s">
        <v>57</v>
      </c>
      <c r="K1140" s="39" t="s">
        <v>555</v>
      </c>
      <c r="L1140" t="s">
        <v>319</v>
      </c>
      <c r="O1140" t="s">
        <v>0</v>
      </c>
      <c r="P1140" t="s">
        <v>158</v>
      </c>
      <c r="Q1140" t="s">
        <v>637</v>
      </c>
      <c r="V1140" s="1">
        <v>0.16</v>
      </c>
      <c r="X1140" s="25" t="s">
        <v>556</v>
      </c>
      <c r="Y1140" t="s">
        <v>702</v>
      </c>
      <c r="Z1140" t="s">
        <v>702</v>
      </c>
    </row>
    <row r="1141" spans="1:26" x14ac:dyDescent="0.35">
      <c r="A1141" t="s">
        <v>0</v>
      </c>
      <c r="B1141">
        <v>2020</v>
      </c>
      <c r="C1141">
        <v>10</v>
      </c>
      <c r="D1141" s="26" t="s">
        <v>314</v>
      </c>
      <c r="E1141" s="26" t="s">
        <v>557</v>
      </c>
      <c r="F1141" s="27">
        <v>43951</v>
      </c>
      <c r="G1141" s="27">
        <v>43957</v>
      </c>
      <c r="H1141" s="27">
        <v>97</v>
      </c>
      <c r="I1141" s="27" t="s">
        <v>1</v>
      </c>
      <c r="J1141" s="26" t="s">
        <v>57</v>
      </c>
      <c r="K1141" s="39" t="s">
        <v>555</v>
      </c>
      <c r="L1141" t="s">
        <v>319</v>
      </c>
      <c r="O1141" t="s">
        <v>0</v>
      </c>
      <c r="P1141" t="s">
        <v>158</v>
      </c>
      <c r="Q1141" t="s">
        <v>637</v>
      </c>
      <c r="V1141" s="1">
        <v>0.16</v>
      </c>
      <c r="X1141" s="25" t="s">
        <v>556</v>
      </c>
      <c r="Y1141" t="s">
        <v>702</v>
      </c>
      <c r="Z1141" t="s">
        <v>702</v>
      </c>
    </row>
    <row r="1142" spans="1:26" x14ac:dyDescent="0.35">
      <c r="A1142" t="s">
        <v>0</v>
      </c>
      <c r="B1142">
        <v>2020</v>
      </c>
      <c r="C1142">
        <v>10</v>
      </c>
      <c r="D1142" s="26" t="s">
        <v>314</v>
      </c>
      <c r="E1142" s="26" t="s">
        <v>557</v>
      </c>
      <c r="F1142" s="27">
        <v>43951</v>
      </c>
      <c r="G1142" s="27">
        <v>43957</v>
      </c>
      <c r="H1142" s="27">
        <v>231</v>
      </c>
      <c r="I1142" s="27" t="s">
        <v>1</v>
      </c>
      <c r="K1142" s="39" t="s">
        <v>12</v>
      </c>
      <c r="L1142" t="s">
        <v>322</v>
      </c>
      <c r="P1142" t="s">
        <v>158</v>
      </c>
      <c r="V1142" s="1">
        <v>-1.87</v>
      </c>
      <c r="X1142" s="25" t="s">
        <v>13</v>
      </c>
      <c r="Y1142" t="s">
        <v>702</v>
      </c>
      <c r="Z1142" t="s">
        <v>702</v>
      </c>
    </row>
    <row r="1143" spans="1:26" x14ac:dyDescent="0.35">
      <c r="A1143" t="s">
        <v>0</v>
      </c>
      <c r="B1143">
        <v>2020</v>
      </c>
      <c r="C1143">
        <v>10</v>
      </c>
      <c r="D1143" s="26" t="s">
        <v>314</v>
      </c>
      <c r="E1143" s="26" t="s">
        <v>557</v>
      </c>
      <c r="F1143" s="27">
        <v>43951</v>
      </c>
      <c r="G1143" s="27">
        <v>43957</v>
      </c>
      <c r="H1143" s="27">
        <v>233</v>
      </c>
      <c r="I1143" s="27" t="s">
        <v>26</v>
      </c>
      <c r="K1143" s="39" t="s">
        <v>12</v>
      </c>
      <c r="L1143" t="s">
        <v>322</v>
      </c>
      <c r="P1143" t="s">
        <v>158</v>
      </c>
      <c r="V1143" s="1">
        <v>-1.87</v>
      </c>
      <c r="X1143" s="25" t="s">
        <v>13</v>
      </c>
      <c r="Y1143" t="s">
        <v>702</v>
      </c>
      <c r="Z1143" t="s">
        <v>702</v>
      </c>
    </row>
    <row r="1144" spans="1:26" x14ac:dyDescent="0.35">
      <c r="A1144" t="s">
        <v>0</v>
      </c>
      <c r="B1144">
        <v>2020</v>
      </c>
      <c r="C1144">
        <v>10</v>
      </c>
      <c r="D1144" s="26" t="s">
        <v>314</v>
      </c>
      <c r="E1144" s="26" t="s">
        <v>559</v>
      </c>
      <c r="F1144" s="27">
        <v>43951</v>
      </c>
      <c r="G1144" s="27">
        <v>43957</v>
      </c>
      <c r="H1144" s="27">
        <v>72</v>
      </c>
      <c r="I1144" s="27" t="s">
        <v>1</v>
      </c>
      <c r="J1144" s="26" t="s">
        <v>57</v>
      </c>
      <c r="K1144" s="39" t="s">
        <v>261</v>
      </c>
      <c r="L1144" t="s">
        <v>319</v>
      </c>
      <c r="O1144" t="s">
        <v>0</v>
      </c>
      <c r="P1144" t="s">
        <v>158</v>
      </c>
      <c r="Q1144" t="s">
        <v>637</v>
      </c>
      <c r="V1144" s="1">
        <v>0.06</v>
      </c>
      <c r="X1144" s="25" t="s">
        <v>558</v>
      </c>
      <c r="Y1144" t="s">
        <v>702</v>
      </c>
      <c r="Z1144" t="s">
        <v>702</v>
      </c>
    </row>
    <row r="1145" spans="1:26" x14ac:dyDescent="0.35">
      <c r="A1145" t="s">
        <v>0</v>
      </c>
      <c r="B1145">
        <v>2020</v>
      </c>
      <c r="C1145">
        <v>10</v>
      </c>
      <c r="D1145" s="26" t="s">
        <v>314</v>
      </c>
      <c r="E1145" s="26" t="s">
        <v>559</v>
      </c>
      <c r="F1145" s="27">
        <v>43951</v>
      </c>
      <c r="G1145" s="27">
        <v>43957</v>
      </c>
      <c r="H1145" s="27">
        <v>73</v>
      </c>
      <c r="I1145" s="27" t="s">
        <v>26</v>
      </c>
      <c r="J1145" s="26" t="s">
        <v>57</v>
      </c>
      <c r="K1145" s="39" t="s">
        <v>261</v>
      </c>
      <c r="L1145" t="s">
        <v>319</v>
      </c>
      <c r="O1145" t="s">
        <v>0</v>
      </c>
      <c r="P1145" t="s">
        <v>158</v>
      </c>
      <c r="Q1145" t="s">
        <v>637</v>
      </c>
      <c r="V1145" s="1">
        <v>0.06</v>
      </c>
      <c r="X1145" s="25" t="s">
        <v>558</v>
      </c>
      <c r="Y1145" t="s">
        <v>702</v>
      </c>
      <c r="Z1145" t="s">
        <v>702</v>
      </c>
    </row>
    <row r="1146" spans="1:26" x14ac:dyDescent="0.35">
      <c r="A1146" t="s">
        <v>0</v>
      </c>
      <c r="B1146">
        <v>2020</v>
      </c>
      <c r="C1146">
        <v>10</v>
      </c>
      <c r="D1146" s="26" t="s">
        <v>314</v>
      </c>
      <c r="E1146" s="26" t="s">
        <v>559</v>
      </c>
      <c r="F1146" s="27">
        <v>43951</v>
      </c>
      <c r="G1146" s="27">
        <v>43957</v>
      </c>
      <c r="H1146" s="27">
        <v>75</v>
      </c>
      <c r="I1146" s="27" t="s">
        <v>26</v>
      </c>
      <c r="J1146" s="26" t="s">
        <v>57</v>
      </c>
      <c r="K1146" s="39" t="s">
        <v>261</v>
      </c>
      <c r="L1146" t="s">
        <v>319</v>
      </c>
      <c r="O1146" t="s">
        <v>0</v>
      </c>
      <c r="P1146" t="s">
        <v>158</v>
      </c>
      <c r="Q1146" t="s">
        <v>637</v>
      </c>
      <c r="V1146" s="1">
        <v>0.13</v>
      </c>
      <c r="X1146" s="25" t="s">
        <v>558</v>
      </c>
      <c r="Y1146" t="s">
        <v>702</v>
      </c>
      <c r="Z1146" t="s">
        <v>702</v>
      </c>
    </row>
    <row r="1147" spans="1:26" x14ac:dyDescent="0.35">
      <c r="A1147" t="s">
        <v>0</v>
      </c>
      <c r="B1147">
        <v>2020</v>
      </c>
      <c r="C1147">
        <v>10</v>
      </c>
      <c r="D1147" s="26" t="s">
        <v>314</v>
      </c>
      <c r="E1147" s="26" t="s">
        <v>559</v>
      </c>
      <c r="F1147" s="27">
        <v>43951</v>
      </c>
      <c r="G1147" s="27">
        <v>43957</v>
      </c>
      <c r="H1147" s="27">
        <v>76</v>
      </c>
      <c r="I1147" s="27" t="s">
        <v>1</v>
      </c>
      <c r="J1147" s="26" t="s">
        <v>57</v>
      </c>
      <c r="K1147" s="39" t="s">
        <v>261</v>
      </c>
      <c r="L1147" t="s">
        <v>319</v>
      </c>
      <c r="O1147" t="s">
        <v>0</v>
      </c>
      <c r="P1147" t="s">
        <v>158</v>
      </c>
      <c r="Q1147" t="s">
        <v>637</v>
      </c>
      <c r="V1147" s="1">
        <v>0.13</v>
      </c>
      <c r="X1147" s="25" t="s">
        <v>558</v>
      </c>
      <c r="Y1147" t="s">
        <v>702</v>
      </c>
      <c r="Z1147" t="s">
        <v>702</v>
      </c>
    </row>
    <row r="1148" spans="1:26" x14ac:dyDescent="0.35">
      <c r="A1148" t="s">
        <v>0</v>
      </c>
      <c r="B1148">
        <v>2020</v>
      </c>
      <c r="C1148">
        <v>10</v>
      </c>
      <c r="D1148" s="26" t="s">
        <v>314</v>
      </c>
      <c r="E1148" s="26" t="s">
        <v>559</v>
      </c>
      <c r="F1148" s="27">
        <v>43951</v>
      </c>
      <c r="G1148" s="27">
        <v>43957</v>
      </c>
      <c r="H1148" s="27">
        <v>96</v>
      </c>
      <c r="I1148" s="27" t="s">
        <v>26</v>
      </c>
      <c r="J1148" s="26" t="s">
        <v>57</v>
      </c>
      <c r="K1148" s="39" t="s">
        <v>261</v>
      </c>
      <c r="L1148" t="s">
        <v>319</v>
      </c>
      <c r="O1148" t="s">
        <v>0</v>
      </c>
      <c r="P1148" t="s">
        <v>158</v>
      </c>
      <c r="Q1148" t="s">
        <v>637</v>
      </c>
      <c r="V1148" s="1">
        <v>0.02</v>
      </c>
      <c r="X1148" s="25" t="s">
        <v>558</v>
      </c>
      <c r="Y1148" t="s">
        <v>702</v>
      </c>
      <c r="Z1148" t="s">
        <v>702</v>
      </c>
    </row>
    <row r="1149" spans="1:26" x14ac:dyDescent="0.35">
      <c r="A1149" t="s">
        <v>0</v>
      </c>
      <c r="B1149">
        <v>2020</v>
      </c>
      <c r="C1149">
        <v>10</v>
      </c>
      <c r="D1149" s="26" t="s">
        <v>314</v>
      </c>
      <c r="E1149" s="26" t="s">
        <v>559</v>
      </c>
      <c r="F1149" s="27">
        <v>43951</v>
      </c>
      <c r="G1149" s="27">
        <v>43957</v>
      </c>
      <c r="H1149" s="27">
        <v>97</v>
      </c>
      <c r="I1149" s="27" t="s">
        <v>1</v>
      </c>
      <c r="J1149" s="26" t="s">
        <v>57</v>
      </c>
      <c r="K1149" s="39" t="s">
        <v>261</v>
      </c>
      <c r="L1149" t="s">
        <v>319</v>
      </c>
      <c r="O1149" t="s">
        <v>0</v>
      </c>
      <c r="P1149" t="s">
        <v>158</v>
      </c>
      <c r="Q1149" t="s">
        <v>637</v>
      </c>
      <c r="V1149" s="1">
        <v>0.02</v>
      </c>
      <c r="X1149" s="25" t="s">
        <v>558</v>
      </c>
      <c r="Y1149" t="s">
        <v>702</v>
      </c>
      <c r="Z1149" t="s">
        <v>702</v>
      </c>
    </row>
    <row r="1150" spans="1:26" x14ac:dyDescent="0.35">
      <c r="A1150" t="s">
        <v>0</v>
      </c>
      <c r="B1150">
        <v>2020</v>
      </c>
      <c r="C1150">
        <v>10</v>
      </c>
      <c r="D1150" s="26" t="s">
        <v>314</v>
      </c>
      <c r="E1150" s="26" t="s">
        <v>559</v>
      </c>
      <c r="F1150" s="27">
        <v>43951</v>
      </c>
      <c r="G1150" s="27">
        <v>43957</v>
      </c>
      <c r="H1150" s="27">
        <v>231</v>
      </c>
      <c r="I1150" s="27" t="s">
        <v>1</v>
      </c>
      <c r="K1150" s="39" t="s">
        <v>12</v>
      </c>
      <c r="L1150" t="s">
        <v>322</v>
      </c>
      <c r="P1150" t="s">
        <v>158</v>
      </c>
      <c r="V1150" s="1">
        <v>-0.21</v>
      </c>
      <c r="X1150" s="25" t="s">
        <v>13</v>
      </c>
      <c r="Y1150" t="s">
        <v>702</v>
      </c>
      <c r="Z1150" t="s">
        <v>702</v>
      </c>
    </row>
    <row r="1151" spans="1:26" x14ac:dyDescent="0.35">
      <c r="A1151" t="s">
        <v>0</v>
      </c>
      <c r="B1151">
        <v>2020</v>
      </c>
      <c r="C1151">
        <v>10</v>
      </c>
      <c r="D1151" s="26" t="s">
        <v>314</v>
      </c>
      <c r="E1151" s="26" t="s">
        <v>559</v>
      </c>
      <c r="F1151" s="27">
        <v>43951</v>
      </c>
      <c r="G1151" s="27">
        <v>43957</v>
      </c>
      <c r="H1151" s="27">
        <v>233</v>
      </c>
      <c r="I1151" s="27" t="s">
        <v>26</v>
      </c>
      <c r="K1151" s="39" t="s">
        <v>12</v>
      </c>
      <c r="L1151" t="s">
        <v>322</v>
      </c>
      <c r="P1151" t="s">
        <v>158</v>
      </c>
      <c r="V1151" s="1">
        <v>-0.21</v>
      </c>
      <c r="X1151" s="25" t="s">
        <v>13</v>
      </c>
      <c r="Y1151" t="s">
        <v>702</v>
      </c>
      <c r="Z1151" t="s">
        <v>702</v>
      </c>
    </row>
    <row r="1152" spans="1:26" x14ac:dyDescent="0.35">
      <c r="A1152" t="s">
        <v>0</v>
      </c>
      <c r="B1152">
        <v>2020</v>
      </c>
      <c r="C1152">
        <v>10</v>
      </c>
      <c r="D1152" s="26" t="s">
        <v>314</v>
      </c>
      <c r="E1152" s="26" t="s">
        <v>572</v>
      </c>
      <c r="F1152" s="27">
        <v>43951</v>
      </c>
      <c r="G1152" s="27">
        <v>43957</v>
      </c>
      <c r="H1152" s="27">
        <v>72</v>
      </c>
      <c r="I1152" s="27" t="s">
        <v>1</v>
      </c>
      <c r="J1152" s="26" t="s">
        <v>57</v>
      </c>
      <c r="K1152" s="39" t="s">
        <v>571</v>
      </c>
      <c r="L1152" t="s">
        <v>319</v>
      </c>
      <c r="O1152" t="s">
        <v>0</v>
      </c>
      <c r="P1152" t="s">
        <v>158</v>
      </c>
      <c r="Q1152" t="s">
        <v>637</v>
      </c>
      <c r="V1152" s="1">
        <v>2.21</v>
      </c>
      <c r="X1152" s="25" t="s">
        <v>556</v>
      </c>
      <c r="Y1152" t="s">
        <v>702</v>
      </c>
      <c r="Z1152" t="s">
        <v>702</v>
      </c>
    </row>
    <row r="1153" spans="1:26" x14ac:dyDescent="0.35">
      <c r="A1153" t="s">
        <v>0</v>
      </c>
      <c r="B1153">
        <v>2020</v>
      </c>
      <c r="C1153">
        <v>10</v>
      </c>
      <c r="D1153" s="26" t="s">
        <v>314</v>
      </c>
      <c r="E1153" s="26" t="s">
        <v>572</v>
      </c>
      <c r="F1153" s="27">
        <v>43951</v>
      </c>
      <c r="G1153" s="27">
        <v>43957</v>
      </c>
      <c r="H1153" s="27">
        <v>73</v>
      </c>
      <c r="I1153" s="27" t="s">
        <v>26</v>
      </c>
      <c r="J1153" s="26" t="s">
        <v>57</v>
      </c>
      <c r="K1153" s="39" t="s">
        <v>571</v>
      </c>
      <c r="L1153" t="s">
        <v>319</v>
      </c>
      <c r="O1153" t="s">
        <v>0</v>
      </c>
      <c r="P1153" t="s">
        <v>158</v>
      </c>
      <c r="Q1153" t="s">
        <v>637</v>
      </c>
      <c r="V1153" s="1">
        <v>2.21</v>
      </c>
      <c r="X1153" s="25" t="s">
        <v>556</v>
      </c>
      <c r="Y1153" t="s">
        <v>702</v>
      </c>
      <c r="Z1153" t="s">
        <v>702</v>
      </c>
    </row>
    <row r="1154" spans="1:26" x14ac:dyDescent="0.35">
      <c r="A1154" t="s">
        <v>0</v>
      </c>
      <c r="B1154">
        <v>2020</v>
      </c>
      <c r="C1154">
        <v>10</v>
      </c>
      <c r="D1154" s="26" t="s">
        <v>314</v>
      </c>
      <c r="E1154" s="26" t="s">
        <v>572</v>
      </c>
      <c r="F1154" s="27">
        <v>43951</v>
      </c>
      <c r="G1154" s="27">
        <v>43957</v>
      </c>
      <c r="H1154" s="27">
        <v>75</v>
      </c>
      <c r="I1154" s="27" t="s">
        <v>26</v>
      </c>
      <c r="J1154" s="26" t="s">
        <v>57</v>
      </c>
      <c r="K1154" s="39" t="s">
        <v>571</v>
      </c>
      <c r="L1154" t="s">
        <v>319</v>
      </c>
      <c r="O1154" t="s">
        <v>0</v>
      </c>
      <c r="P1154" t="s">
        <v>158</v>
      </c>
      <c r="Q1154" t="s">
        <v>637</v>
      </c>
      <c r="V1154" s="1">
        <v>4.42</v>
      </c>
      <c r="X1154" s="25" t="s">
        <v>556</v>
      </c>
      <c r="Y1154" t="s">
        <v>702</v>
      </c>
      <c r="Z1154" t="s">
        <v>702</v>
      </c>
    </row>
    <row r="1155" spans="1:26" x14ac:dyDescent="0.35">
      <c r="A1155" t="s">
        <v>0</v>
      </c>
      <c r="B1155">
        <v>2020</v>
      </c>
      <c r="C1155">
        <v>10</v>
      </c>
      <c r="D1155" s="26" t="s">
        <v>314</v>
      </c>
      <c r="E1155" s="26" t="s">
        <v>572</v>
      </c>
      <c r="F1155" s="27">
        <v>43951</v>
      </c>
      <c r="G1155" s="27">
        <v>43957</v>
      </c>
      <c r="H1155" s="27">
        <v>76</v>
      </c>
      <c r="I1155" s="27" t="s">
        <v>1</v>
      </c>
      <c r="J1155" s="26" t="s">
        <v>57</v>
      </c>
      <c r="K1155" s="39" t="s">
        <v>571</v>
      </c>
      <c r="L1155" t="s">
        <v>319</v>
      </c>
      <c r="O1155" t="s">
        <v>0</v>
      </c>
      <c r="P1155" t="s">
        <v>158</v>
      </c>
      <c r="Q1155" t="s">
        <v>637</v>
      </c>
      <c r="V1155" s="1">
        <v>4.42</v>
      </c>
      <c r="X1155" s="25" t="s">
        <v>556</v>
      </c>
      <c r="Y1155" t="s">
        <v>702</v>
      </c>
      <c r="Z1155" t="s">
        <v>702</v>
      </c>
    </row>
    <row r="1156" spans="1:26" x14ac:dyDescent="0.35">
      <c r="A1156" t="s">
        <v>0</v>
      </c>
      <c r="B1156">
        <v>2020</v>
      </c>
      <c r="C1156">
        <v>10</v>
      </c>
      <c r="D1156" s="26" t="s">
        <v>314</v>
      </c>
      <c r="E1156" s="26" t="s">
        <v>572</v>
      </c>
      <c r="F1156" s="27">
        <v>43951</v>
      </c>
      <c r="G1156" s="27">
        <v>43957</v>
      </c>
      <c r="H1156" s="27">
        <v>96</v>
      </c>
      <c r="I1156" s="27" t="s">
        <v>26</v>
      </c>
      <c r="J1156" s="26" t="s">
        <v>57</v>
      </c>
      <c r="K1156" s="39" t="s">
        <v>571</v>
      </c>
      <c r="L1156" t="s">
        <v>319</v>
      </c>
      <c r="O1156" t="s">
        <v>0</v>
      </c>
      <c r="P1156" t="s">
        <v>158</v>
      </c>
      <c r="Q1156" t="s">
        <v>637</v>
      </c>
      <c r="V1156" s="1">
        <v>0.62</v>
      </c>
      <c r="X1156" s="25" t="s">
        <v>556</v>
      </c>
      <c r="Y1156" t="s">
        <v>702</v>
      </c>
      <c r="Z1156" t="s">
        <v>702</v>
      </c>
    </row>
    <row r="1157" spans="1:26" x14ac:dyDescent="0.35">
      <c r="A1157" t="s">
        <v>0</v>
      </c>
      <c r="B1157">
        <v>2020</v>
      </c>
      <c r="C1157">
        <v>10</v>
      </c>
      <c r="D1157" s="26" t="s">
        <v>314</v>
      </c>
      <c r="E1157" s="26" t="s">
        <v>572</v>
      </c>
      <c r="F1157" s="27">
        <v>43951</v>
      </c>
      <c r="G1157" s="27">
        <v>43957</v>
      </c>
      <c r="H1157" s="27">
        <v>97</v>
      </c>
      <c r="I1157" s="27" t="s">
        <v>1</v>
      </c>
      <c r="J1157" s="26" t="s">
        <v>57</v>
      </c>
      <c r="K1157" s="39" t="s">
        <v>571</v>
      </c>
      <c r="L1157" t="s">
        <v>319</v>
      </c>
      <c r="O1157" t="s">
        <v>0</v>
      </c>
      <c r="P1157" t="s">
        <v>158</v>
      </c>
      <c r="Q1157" t="s">
        <v>637</v>
      </c>
      <c r="V1157" s="1">
        <v>0.62</v>
      </c>
      <c r="X1157" s="25" t="s">
        <v>556</v>
      </c>
      <c r="Y1157" t="s">
        <v>702</v>
      </c>
      <c r="Z1157" t="s">
        <v>702</v>
      </c>
    </row>
    <row r="1158" spans="1:26" x14ac:dyDescent="0.35">
      <c r="A1158" t="s">
        <v>0</v>
      </c>
      <c r="B1158">
        <v>2020</v>
      </c>
      <c r="C1158">
        <v>10</v>
      </c>
      <c r="D1158" s="26" t="s">
        <v>314</v>
      </c>
      <c r="E1158" s="26" t="s">
        <v>572</v>
      </c>
      <c r="F1158" s="27">
        <v>43951</v>
      </c>
      <c r="G1158" s="27">
        <v>43957</v>
      </c>
      <c r="H1158" s="27">
        <v>231</v>
      </c>
      <c r="I1158" s="27" t="s">
        <v>1</v>
      </c>
      <c r="K1158" s="39" t="s">
        <v>12</v>
      </c>
      <c r="L1158" t="s">
        <v>322</v>
      </c>
      <c r="P1158" t="s">
        <v>158</v>
      </c>
      <c r="V1158" s="1">
        <v>-7.25</v>
      </c>
      <c r="X1158" s="25" t="s">
        <v>13</v>
      </c>
      <c r="Y1158" t="s">
        <v>702</v>
      </c>
      <c r="Z1158" t="s">
        <v>702</v>
      </c>
    </row>
    <row r="1159" spans="1:26" x14ac:dyDescent="0.35">
      <c r="A1159" t="s">
        <v>0</v>
      </c>
      <c r="B1159">
        <v>2020</v>
      </c>
      <c r="C1159">
        <v>10</v>
      </c>
      <c r="D1159" s="26" t="s">
        <v>314</v>
      </c>
      <c r="E1159" s="26" t="s">
        <v>572</v>
      </c>
      <c r="F1159" s="27">
        <v>43951</v>
      </c>
      <c r="G1159" s="27">
        <v>43957</v>
      </c>
      <c r="H1159" s="27">
        <v>233</v>
      </c>
      <c r="I1159" s="27" t="s">
        <v>26</v>
      </c>
      <c r="K1159" s="39" t="s">
        <v>12</v>
      </c>
      <c r="L1159" t="s">
        <v>322</v>
      </c>
      <c r="P1159" t="s">
        <v>158</v>
      </c>
      <c r="V1159" s="1">
        <v>-7.25</v>
      </c>
      <c r="X1159" s="25" t="s">
        <v>13</v>
      </c>
      <c r="Y1159" t="s">
        <v>702</v>
      </c>
      <c r="Z1159" t="s">
        <v>702</v>
      </c>
    </row>
    <row r="1160" spans="1:26" x14ac:dyDescent="0.35">
      <c r="A1160" t="s">
        <v>0</v>
      </c>
      <c r="B1160">
        <v>2020</v>
      </c>
      <c r="C1160">
        <v>10</v>
      </c>
      <c r="D1160" s="26" t="s">
        <v>314</v>
      </c>
      <c r="E1160" s="26" t="s">
        <v>574</v>
      </c>
      <c r="F1160" s="27">
        <v>43951</v>
      </c>
      <c r="G1160" s="27">
        <v>43957</v>
      </c>
      <c r="H1160" s="27">
        <v>72</v>
      </c>
      <c r="I1160" s="27" t="s">
        <v>1</v>
      </c>
      <c r="J1160" s="26" t="s">
        <v>57</v>
      </c>
      <c r="K1160" s="39" t="s">
        <v>28</v>
      </c>
      <c r="L1160" t="s">
        <v>319</v>
      </c>
      <c r="O1160" t="s">
        <v>0</v>
      </c>
      <c r="P1160" t="s">
        <v>158</v>
      </c>
      <c r="Q1160" t="s">
        <v>637</v>
      </c>
      <c r="V1160" s="1">
        <v>20.52</v>
      </c>
      <c r="X1160" s="25" t="s">
        <v>573</v>
      </c>
      <c r="Y1160" t="s">
        <v>702</v>
      </c>
      <c r="Z1160" t="s">
        <v>702</v>
      </c>
    </row>
    <row r="1161" spans="1:26" x14ac:dyDescent="0.35">
      <c r="A1161" t="s">
        <v>0</v>
      </c>
      <c r="B1161">
        <v>2020</v>
      </c>
      <c r="C1161">
        <v>10</v>
      </c>
      <c r="D1161" s="26" t="s">
        <v>314</v>
      </c>
      <c r="E1161" s="26" t="s">
        <v>574</v>
      </c>
      <c r="F1161" s="27">
        <v>43951</v>
      </c>
      <c r="G1161" s="27">
        <v>43957</v>
      </c>
      <c r="H1161" s="27">
        <v>73</v>
      </c>
      <c r="I1161" s="27" t="s">
        <v>26</v>
      </c>
      <c r="J1161" s="26" t="s">
        <v>57</v>
      </c>
      <c r="K1161" s="39" t="s">
        <v>28</v>
      </c>
      <c r="L1161" t="s">
        <v>319</v>
      </c>
      <c r="O1161" t="s">
        <v>0</v>
      </c>
      <c r="P1161" t="s">
        <v>158</v>
      </c>
      <c r="Q1161" t="s">
        <v>637</v>
      </c>
      <c r="V1161" s="1">
        <v>20.52</v>
      </c>
      <c r="X1161" s="25" t="s">
        <v>573</v>
      </c>
      <c r="Y1161" t="s">
        <v>702</v>
      </c>
      <c r="Z1161" t="s">
        <v>702</v>
      </c>
    </row>
    <row r="1162" spans="1:26" x14ac:dyDescent="0.35">
      <c r="A1162" t="s">
        <v>0</v>
      </c>
      <c r="B1162">
        <v>2020</v>
      </c>
      <c r="C1162">
        <v>10</v>
      </c>
      <c r="D1162" s="26" t="s">
        <v>314</v>
      </c>
      <c r="E1162" s="26" t="s">
        <v>574</v>
      </c>
      <c r="F1162" s="27">
        <v>43951</v>
      </c>
      <c r="G1162" s="27">
        <v>43957</v>
      </c>
      <c r="H1162" s="27">
        <v>75</v>
      </c>
      <c r="I1162" s="27" t="s">
        <v>26</v>
      </c>
      <c r="J1162" s="26" t="s">
        <v>57</v>
      </c>
      <c r="K1162" s="39" t="s">
        <v>28</v>
      </c>
      <c r="L1162" t="s">
        <v>319</v>
      </c>
      <c r="O1162" t="s">
        <v>0</v>
      </c>
      <c r="P1162" t="s">
        <v>158</v>
      </c>
      <c r="Q1162" t="s">
        <v>637</v>
      </c>
      <c r="V1162" s="1">
        <v>41.04</v>
      </c>
      <c r="X1162" s="25" t="s">
        <v>573</v>
      </c>
      <c r="Y1162" t="s">
        <v>702</v>
      </c>
      <c r="Z1162" t="s">
        <v>702</v>
      </c>
    </row>
    <row r="1163" spans="1:26" x14ac:dyDescent="0.35">
      <c r="A1163" t="s">
        <v>0</v>
      </c>
      <c r="B1163">
        <v>2020</v>
      </c>
      <c r="C1163">
        <v>10</v>
      </c>
      <c r="D1163" s="26" t="s">
        <v>314</v>
      </c>
      <c r="E1163" s="26" t="s">
        <v>574</v>
      </c>
      <c r="F1163" s="27">
        <v>43951</v>
      </c>
      <c r="G1163" s="27">
        <v>43957</v>
      </c>
      <c r="H1163" s="27">
        <v>76</v>
      </c>
      <c r="I1163" s="27" t="s">
        <v>1</v>
      </c>
      <c r="J1163" s="26" t="s">
        <v>57</v>
      </c>
      <c r="K1163" s="39" t="s">
        <v>28</v>
      </c>
      <c r="L1163" t="s">
        <v>319</v>
      </c>
      <c r="O1163" t="s">
        <v>0</v>
      </c>
      <c r="P1163" t="s">
        <v>158</v>
      </c>
      <c r="Q1163" t="s">
        <v>637</v>
      </c>
      <c r="V1163" s="1">
        <v>41.04</v>
      </c>
      <c r="X1163" s="25" t="s">
        <v>573</v>
      </c>
      <c r="Y1163" t="s">
        <v>702</v>
      </c>
      <c r="Z1163" t="s">
        <v>702</v>
      </c>
    </row>
    <row r="1164" spans="1:26" x14ac:dyDescent="0.35">
      <c r="A1164" t="s">
        <v>0</v>
      </c>
      <c r="B1164">
        <v>2020</v>
      </c>
      <c r="C1164">
        <v>10</v>
      </c>
      <c r="D1164" s="26" t="s">
        <v>314</v>
      </c>
      <c r="E1164" s="26" t="s">
        <v>574</v>
      </c>
      <c r="F1164" s="27">
        <v>43951</v>
      </c>
      <c r="G1164" s="27">
        <v>43957</v>
      </c>
      <c r="H1164" s="27">
        <v>96</v>
      </c>
      <c r="I1164" s="27" t="s">
        <v>26</v>
      </c>
      <c r="J1164" s="26" t="s">
        <v>57</v>
      </c>
      <c r="K1164" s="39" t="s">
        <v>28</v>
      </c>
      <c r="L1164" t="s">
        <v>319</v>
      </c>
      <c r="O1164" t="s">
        <v>0</v>
      </c>
      <c r="P1164" t="s">
        <v>158</v>
      </c>
      <c r="Q1164" t="s">
        <v>637</v>
      </c>
      <c r="V1164" s="1">
        <v>5.75</v>
      </c>
      <c r="X1164" s="25" t="s">
        <v>573</v>
      </c>
      <c r="Y1164" t="s">
        <v>702</v>
      </c>
      <c r="Z1164" t="s">
        <v>702</v>
      </c>
    </row>
    <row r="1165" spans="1:26" x14ac:dyDescent="0.35">
      <c r="A1165" t="s">
        <v>0</v>
      </c>
      <c r="B1165">
        <v>2020</v>
      </c>
      <c r="C1165">
        <v>10</v>
      </c>
      <c r="D1165" s="26" t="s">
        <v>314</v>
      </c>
      <c r="E1165" s="26" t="s">
        <v>574</v>
      </c>
      <c r="F1165" s="27">
        <v>43951</v>
      </c>
      <c r="G1165" s="27">
        <v>43957</v>
      </c>
      <c r="H1165" s="27">
        <v>97</v>
      </c>
      <c r="I1165" s="27" t="s">
        <v>1</v>
      </c>
      <c r="J1165" s="26" t="s">
        <v>57</v>
      </c>
      <c r="K1165" s="39" t="s">
        <v>28</v>
      </c>
      <c r="L1165" t="s">
        <v>319</v>
      </c>
      <c r="O1165" t="s">
        <v>0</v>
      </c>
      <c r="P1165" t="s">
        <v>158</v>
      </c>
      <c r="Q1165" t="s">
        <v>637</v>
      </c>
      <c r="V1165" s="1">
        <v>5.75</v>
      </c>
      <c r="X1165" s="25" t="s">
        <v>573</v>
      </c>
      <c r="Y1165" t="s">
        <v>702</v>
      </c>
      <c r="Z1165" t="s">
        <v>702</v>
      </c>
    </row>
    <row r="1166" spans="1:26" x14ac:dyDescent="0.35">
      <c r="A1166" t="s">
        <v>0</v>
      </c>
      <c r="B1166">
        <v>2020</v>
      </c>
      <c r="C1166">
        <v>10</v>
      </c>
      <c r="D1166" s="26" t="s">
        <v>314</v>
      </c>
      <c r="E1166" s="26" t="s">
        <v>574</v>
      </c>
      <c r="F1166" s="27">
        <v>43951</v>
      </c>
      <c r="G1166" s="27">
        <v>43957</v>
      </c>
      <c r="H1166" s="27">
        <v>231</v>
      </c>
      <c r="I1166" s="27" t="s">
        <v>1</v>
      </c>
      <c r="K1166" s="39" t="s">
        <v>12</v>
      </c>
      <c r="L1166" t="s">
        <v>322</v>
      </c>
      <c r="P1166" t="s">
        <v>158</v>
      </c>
      <c r="V1166" s="1">
        <v>-67.31</v>
      </c>
      <c r="X1166" s="25" t="s">
        <v>13</v>
      </c>
      <c r="Y1166" t="s">
        <v>702</v>
      </c>
      <c r="Z1166" t="s">
        <v>702</v>
      </c>
    </row>
    <row r="1167" spans="1:26" x14ac:dyDescent="0.35">
      <c r="A1167" t="s">
        <v>0</v>
      </c>
      <c r="B1167">
        <v>2020</v>
      </c>
      <c r="C1167">
        <v>10</v>
      </c>
      <c r="D1167" s="26" t="s">
        <v>314</v>
      </c>
      <c r="E1167" s="26" t="s">
        <v>574</v>
      </c>
      <c r="F1167" s="27">
        <v>43951</v>
      </c>
      <c r="G1167" s="27">
        <v>43957</v>
      </c>
      <c r="H1167" s="27">
        <v>233</v>
      </c>
      <c r="I1167" s="27" t="s">
        <v>26</v>
      </c>
      <c r="K1167" s="39" t="s">
        <v>12</v>
      </c>
      <c r="L1167" t="s">
        <v>322</v>
      </c>
      <c r="P1167" t="s">
        <v>158</v>
      </c>
      <c r="V1167" s="1">
        <v>-67.31</v>
      </c>
      <c r="X1167" s="25" t="s">
        <v>13</v>
      </c>
      <c r="Y1167" t="s">
        <v>702</v>
      </c>
      <c r="Z1167" t="s">
        <v>702</v>
      </c>
    </row>
    <row r="1168" spans="1:26" x14ac:dyDescent="0.35">
      <c r="A1168" t="s">
        <v>0</v>
      </c>
      <c r="B1168">
        <v>2020</v>
      </c>
      <c r="C1168">
        <v>11</v>
      </c>
      <c r="D1168" s="26" t="s">
        <v>333</v>
      </c>
      <c r="E1168" s="26" t="s">
        <v>575</v>
      </c>
      <c r="F1168" s="27">
        <v>43956</v>
      </c>
      <c r="G1168" s="27">
        <v>43956</v>
      </c>
      <c r="H1168" s="27">
        <v>36</v>
      </c>
      <c r="I1168" s="27" t="s">
        <v>1</v>
      </c>
      <c r="K1168" s="39" t="s">
        <v>16</v>
      </c>
      <c r="L1168" t="s">
        <v>322</v>
      </c>
      <c r="O1168" t="s">
        <v>0</v>
      </c>
      <c r="P1168" t="s">
        <v>142</v>
      </c>
      <c r="Q1168" t="s">
        <v>637</v>
      </c>
      <c r="V1168" s="1">
        <v>-2264.17</v>
      </c>
      <c r="W1168" t="s">
        <v>561</v>
      </c>
      <c r="X1168" s="25" t="s">
        <v>23</v>
      </c>
      <c r="Y1168" t="s">
        <v>702</v>
      </c>
      <c r="Z1168" t="s">
        <v>702</v>
      </c>
    </row>
    <row r="1169" spans="1:26" x14ac:dyDescent="0.35">
      <c r="A1169" t="s">
        <v>0</v>
      </c>
      <c r="B1169">
        <v>2020</v>
      </c>
      <c r="C1169">
        <v>11</v>
      </c>
      <c r="D1169" s="26" t="s">
        <v>333</v>
      </c>
      <c r="E1169" s="26" t="s">
        <v>575</v>
      </c>
      <c r="F1169" s="27">
        <v>43956</v>
      </c>
      <c r="G1169" s="27">
        <v>43956</v>
      </c>
      <c r="H1169" s="27">
        <v>41</v>
      </c>
      <c r="I1169" s="27" t="s">
        <v>1</v>
      </c>
      <c r="K1169" s="39" t="s">
        <v>16</v>
      </c>
      <c r="L1169" t="s">
        <v>322</v>
      </c>
      <c r="O1169" t="s">
        <v>0</v>
      </c>
      <c r="P1169" t="s">
        <v>142</v>
      </c>
      <c r="Q1169" t="s">
        <v>637</v>
      </c>
      <c r="V1169" s="1">
        <v>-8000</v>
      </c>
      <c r="W1169" t="s">
        <v>583</v>
      </c>
      <c r="X1169" s="25" t="s">
        <v>23</v>
      </c>
      <c r="Y1169" t="s">
        <v>702</v>
      </c>
      <c r="Z1169" t="s">
        <v>702</v>
      </c>
    </row>
    <row r="1170" spans="1:26" x14ac:dyDescent="0.35">
      <c r="A1170" t="s">
        <v>0</v>
      </c>
      <c r="B1170">
        <v>2020</v>
      </c>
      <c r="C1170">
        <v>11</v>
      </c>
      <c r="D1170" s="26" t="s">
        <v>333</v>
      </c>
      <c r="E1170" s="26" t="s">
        <v>575</v>
      </c>
      <c r="F1170" s="27">
        <v>43956</v>
      </c>
      <c r="G1170" s="27">
        <v>43956</v>
      </c>
      <c r="H1170" s="27">
        <v>43</v>
      </c>
      <c r="I1170" s="27" t="s">
        <v>1</v>
      </c>
      <c r="K1170" s="39" t="s">
        <v>16</v>
      </c>
      <c r="L1170" t="s">
        <v>322</v>
      </c>
      <c r="O1170" t="s">
        <v>0</v>
      </c>
      <c r="P1170" t="s">
        <v>142</v>
      </c>
      <c r="Q1170" t="s">
        <v>637</v>
      </c>
      <c r="V1170" s="1">
        <v>-3164.91</v>
      </c>
      <c r="W1170" t="s">
        <v>576</v>
      </c>
      <c r="X1170" s="25" t="s">
        <v>23</v>
      </c>
      <c r="Y1170" t="s">
        <v>702</v>
      </c>
      <c r="Z1170" t="s">
        <v>702</v>
      </c>
    </row>
    <row r="1171" spans="1:26" x14ac:dyDescent="0.35">
      <c r="A1171" t="s">
        <v>0</v>
      </c>
      <c r="B1171">
        <v>2020</v>
      </c>
      <c r="C1171">
        <v>11</v>
      </c>
      <c r="D1171" s="26" t="s">
        <v>333</v>
      </c>
      <c r="E1171" s="26" t="s">
        <v>575</v>
      </c>
      <c r="F1171" s="27">
        <v>43956</v>
      </c>
      <c r="G1171" s="27">
        <v>43956</v>
      </c>
      <c r="H1171" s="27">
        <v>46</v>
      </c>
      <c r="I1171" s="27" t="s">
        <v>1</v>
      </c>
      <c r="K1171" s="39" t="s">
        <v>16</v>
      </c>
      <c r="L1171" t="s">
        <v>322</v>
      </c>
      <c r="O1171" t="s">
        <v>0</v>
      </c>
      <c r="P1171" t="s">
        <v>142</v>
      </c>
      <c r="Q1171" t="s">
        <v>637</v>
      </c>
      <c r="V1171" s="1">
        <v>-2339.85</v>
      </c>
      <c r="W1171" t="s">
        <v>585</v>
      </c>
      <c r="X1171" s="25" t="s">
        <v>23</v>
      </c>
      <c r="Y1171" t="s">
        <v>702</v>
      </c>
      <c r="Z1171" t="s">
        <v>702</v>
      </c>
    </row>
    <row r="1172" spans="1:26" x14ac:dyDescent="0.35">
      <c r="A1172" t="s">
        <v>0</v>
      </c>
      <c r="B1172">
        <v>2020</v>
      </c>
      <c r="C1172">
        <v>11</v>
      </c>
      <c r="D1172" s="26" t="s">
        <v>333</v>
      </c>
      <c r="E1172" s="26" t="s">
        <v>575</v>
      </c>
      <c r="F1172" s="27">
        <v>43956</v>
      </c>
      <c r="G1172" s="27">
        <v>43956</v>
      </c>
      <c r="H1172" s="27">
        <v>92</v>
      </c>
      <c r="I1172" s="27" t="s">
        <v>1</v>
      </c>
      <c r="J1172" s="26" t="s">
        <v>56</v>
      </c>
      <c r="K1172" s="39" t="s">
        <v>377</v>
      </c>
      <c r="L1172" t="s">
        <v>334</v>
      </c>
      <c r="O1172" t="s">
        <v>0</v>
      </c>
      <c r="P1172" t="s">
        <v>142</v>
      </c>
      <c r="Q1172" t="s">
        <v>637</v>
      </c>
      <c r="R1172" t="s">
        <v>349</v>
      </c>
      <c r="V1172" s="1">
        <v>2264.17</v>
      </c>
      <c r="W1172" t="s">
        <v>561</v>
      </c>
      <c r="X1172" s="25" t="s">
        <v>581</v>
      </c>
      <c r="Y1172" t="s">
        <v>702</v>
      </c>
      <c r="Z1172" t="s">
        <v>702</v>
      </c>
    </row>
    <row r="1173" spans="1:26" x14ac:dyDescent="0.35">
      <c r="A1173" t="s">
        <v>0</v>
      </c>
      <c r="B1173">
        <v>2020</v>
      </c>
      <c r="C1173">
        <v>11</v>
      </c>
      <c r="D1173" s="26" t="s">
        <v>333</v>
      </c>
      <c r="E1173" s="26" t="s">
        <v>575</v>
      </c>
      <c r="F1173" s="27">
        <v>43956</v>
      </c>
      <c r="G1173" s="27">
        <v>43956</v>
      </c>
      <c r="H1173" s="27">
        <v>95</v>
      </c>
      <c r="I1173" s="27" t="s">
        <v>1</v>
      </c>
      <c r="J1173" s="26" t="s">
        <v>56</v>
      </c>
      <c r="K1173" s="39" t="s">
        <v>377</v>
      </c>
      <c r="L1173" t="s">
        <v>334</v>
      </c>
      <c r="O1173" t="s">
        <v>0</v>
      </c>
      <c r="P1173" t="s">
        <v>142</v>
      </c>
      <c r="Q1173" t="s">
        <v>637</v>
      </c>
      <c r="R1173" t="s">
        <v>404</v>
      </c>
      <c r="V1173" s="1">
        <v>3164.91</v>
      </c>
      <c r="W1173" t="s">
        <v>576</v>
      </c>
      <c r="X1173" s="25" t="s">
        <v>403</v>
      </c>
      <c r="Y1173" t="s">
        <v>702</v>
      </c>
      <c r="Z1173" t="s">
        <v>702</v>
      </c>
    </row>
    <row r="1174" spans="1:26" x14ac:dyDescent="0.35">
      <c r="A1174" t="s">
        <v>0</v>
      </c>
      <c r="B1174">
        <v>2020</v>
      </c>
      <c r="C1174">
        <v>11</v>
      </c>
      <c r="D1174" s="26" t="s">
        <v>333</v>
      </c>
      <c r="E1174" s="26" t="s">
        <v>575</v>
      </c>
      <c r="F1174" s="27">
        <v>43956</v>
      </c>
      <c r="G1174" s="27">
        <v>43956</v>
      </c>
      <c r="H1174" s="27">
        <v>96</v>
      </c>
      <c r="I1174" s="27" t="s">
        <v>1</v>
      </c>
      <c r="J1174" s="26" t="s">
        <v>56</v>
      </c>
      <c r="K1174" s="39" t="s">
        <v>377</v>
      </c>
      <c r="L1174" t="s">
        <v>334</v>
      </c>
      <c r="O1174" t="s">
        <v>0</v>
      </c>
      <c r="P1174" t="s">
        <v>142</v>
      </c>
      <c r="Q1174" t="s">
        <v>637</v>
      </c>
      <c r="R1174" t="s">
        <v>589</v>
      </c>
      <c r="V1174" s="1">
        <v>2339.85</v>
      </c>
      <c r="W1174" t="s">
        <v>585</v>
      </c>
      <c r="X1174" s="25" t="s">
        <v>588</v>
      </c>
      <c r="Y1174" t="s">
        <v>702</v>
      </c>
      <c r="Z1174" t="s">
        <v>702</v>
      </c>
    </row>
    <row r="1175" spans="1:26" x14ac:dyDescent="0.35">
      <c r="A1175" t="s">
        <v>0</v>
      </c>
      <c r="B1175">
        <v>2020</v>
      </c>
      <c r="C1175">
        <v>11</v>
      </c>
      <c r="D1175" s="26" t="s">
        <v>333</v>
      </c>
      <c r="E1175" s="26" t="s">
        <v>575</v>
      </c>
      <c r="F1175" s="27">
        <v>43956</v>
      </c>
      <c r="G1175" s="27">
        <v>43956</v>
      </c>
      <c r="H1175" s="27">
        <v>136</v>
      </c>
      <c r="I1175" s="27" t="s">
        <v>1</v>
      </c>
      <c r="J1175" s="26" t="s">
        <v>56</v>
      </c>
      <c r="K1175" s="39" t="s">
        <v>378</v>
      </c>
      <c r="L1175" t="s">
        <v>334</v>
      </c>
      <c r="O1175" t="s">
        <v>0</v>
      </c>
      <c r="P1175" t="s">
        <v>142</v>
      </c>
      <c r="Q1175" t="s">
        <v>637</v>
      </c>
      <c r="R1175" t="s">
        <v>368</v>
      </c>
      <c r="V1175" s="1">
        <v>8000</v>
      </c>
      <c r="W1175" t="s">
        <v>583</v>
      </c>
      <c r="X1175" s="25" t="s">
        <v>582</v>
      </c>
      <c r="Y1175" t="s">
        <v>702</v>
      </c>
      <c r="Z1175" t="s">
        <v>702</v>
      </c>
    </row>
    <row r="1176" spans="1:26" x14ac:dyDescent="0.35">
      <c r="A1176" t="s">
        <v>0</v>
      </c>
      <c r="B1176">
        <v>2020</v>
      </c>
      <c r="C1176">
        <v>11</v>
      </c>
      <c r="D1176" s="26" t="s">
        <v>344</v>
      </c>
      <c r="E1176" s="26" t="s">
        <v>591</v>
      </c>
      <c r="F1176" s="27">
        <v>43956</v>
      </c>
      <c r="G1176" s="27">
        <v>43956</v>
      </c>
      <c r="H1176" s="27">
        <v>12</v>
      </c>
      <c r="I1176" s="27" t="s">
        <v>1</v>
      </c>
      <c r="K1176" s="39" t="s">
        <v>20</v>
      </c>
      <c r="L1176" t="s">
        <v>334</v>
      </c>
      <c r="O1176" t="s">
        <v>0</v>
      </c>
      <c r="P1176" t="s">
        <v>142</v>
      </c>
      <c r="Q1176" t="s">
        <v>637</v>
      </c>
      <c r="V1176" s="1">
        <v>-20770.59</v>
      </c>
      <c r="W1176" t="s">
        <v>592</v>
      </c>
      <c r="X1176" s="25" t="s">
        <v>590</v>
      </c>
      <c r="Y1176" t="s">
        <v>702</v>
      </c>
      <c r="Z1176" t="s">
        <v>702</v>
      </c>
    </row>
    <row r="1177" spans="1:26" x14ac:dyDescent="0.35">
      <c r="A1177" t="s">
        <v>0</v>
      </c>
      <c r="B1177">
        <v>2020</v>
      </c>
      <c r="C1177">
        <v>11</v>
      </c>
      <c r="D1177" s="26" t="s">
        <v>344</v>
      </c>
      <c r="E1177" s="26" t="s">
        <v>591</v>
      </c>
      <c r="F1177" s="27">
        <v>43956</v>
      </c>
      <c r="G1177" s="27">
        <v>43956</v>
      </c>
      <c r="H1177" s="27">
        <v>23</v>
      </c>
      <c r="I1177" s="27" t="s">
        <v>1</v>
      </c>
      <c r="K1177" s="39" t="s">
        <v>12</v>
      </c>
      <c r="L1177" t="s">
        <v>322</v>
      </c>
      <c r="P1177" t="s">
        <v>142</v>
      </c>
      <c r="V1177" s="1">
        <v>20770.59</v>
      </c>
      <c r="W1177" t="s">
        <v>592</v>
      </c>
      <c r="X1177" s="25" t="s">
        <v>590</v>
      </c>
      <c r="Y1177" t="s">
        <v>702</v>
      </c>
      <c r="Z1177" t="s">
        <v>702</v>
      </c>
    </row>
    <row r="1178" spans="1:26" x14ac:dyDescent="0.35">
      <c r="A1178" t="s">
        <v>0</v>
      </c>
      <c r="B1178">
        <v>2020</v>
      </c>
      <c r="C1178">
        <v>11</v>
      </c>
      <c r="D1178" s="26" t="s">
        <v>333</v>
      </c>
      <c r="E1178" s="26" t="s">
        <v>577</v>
      </c>
      <c r="F1178" s="27">
        <v>43957</v>
      </c>
      <c r="G1178" s="27">
        <v>43957</v>
      </c>
      <c r="H1178" s="27">
        <v>2</v>
      </c>
      <c r="I1178" s="27" t="s">
        <v>1</v>
      </c>
      <c r="K1178" s="39" t="s">
        <v>16</v>
      </c>
      <c r="L1178" t="s">
        <v>322</v>
      </c>
      <c r="O1178" t="s">
        <v>0</v>
      </c>
      <c r="P1178" t="s">
        <v>142</v>
      </c>
      <c r="Q1178" t="s">
        <v>637</v>
      </c>
      <c r="V1178" s="1">
        <v>-34.659999999999997</v>
      </c>
      <c r="W1178" t="s">
        <v>584</v>
      </c>
      <c r="X1178" s="25" t="s">
        <v>23</v>
      </c>
      <c r="Y1178" t="s">
        <v>702</v>
      </c>
      <c r="Z1178" t="s">
        <v>702</v>
      </c>
    </row>
    <row r="1179" spans="1:26" x14ac:dyDescent="0.35">
      <c r="A1179" t="s">
        <v>0</v>
      </c>
      <c r="B1179">
        <v>2020</v>
      </c>
      <c r="C1179">
        <v>11</v>
      </c>
      <c r="D1179" s="26" t="s">
        <v>333</v>
      </c>
      <c r="E1179" s="26" t="s">
        <v>577</v>
      </c>
      <c r="F1179" s="27">
        <v>43957</v>
      </c>
      <c r="G1179" s="27">
        <v>43957</v>
      </c>
      <c r="H1179" s="27">
        <v>3</v>
      </c>
      <c r="I1179" s="27" t="s">
        <v>1</v>
      </c>
      <c r="K1179" s="39" t="s">
        <v>16</v>
      </c>
      <c r="L1179" t="s">
        <v>322</v>
      </c>
      <c r="O1179" t="s">
        <v>0</v>
      </c>
      <c r="P1179" t="s">
        <v>142</v>
      </c>
      <c r="Q1179" t="s">
        <v>637</v>
      </c>
      <c r="V1179" s="1">
        <v>-4467</v>
      </c>
      <c r="W1179" t="s">
        <v>578</v>
      </c>
      <c r="X1179" s="25" t="s">
        <v>23</v>
      </c>
      <c r="Y1179" t="s">
        <v>702</v>
      </c>
      <c r="Z1179" t="s">
        <v>702</v>
      </c>
    </row>
    <row r="1180" spans="1:26" x14ac:dyDescent="0.35">
      <c r="A1180" t="s">
        <v>0</v>
      </c>
      <c r="B1180">
        <v>2020</v>
      </c>
      <c r="C1180">
        <v>11</v>
      </c>
      <c r="D1180" s="26" t="s">
        <v>333</v>
      </c>
      <c r="E1180" s="26" t="s">
        <v>577</v>
      </c>
      <c r="F1180" s="27">
        <v>43957</v>
      </c>
      <c r="G1180" s="27">
        <v>43957</v>
      </c>
      <c r="H1180" s="27">
        <v>7</v>
      </c>
      <c r="I1180" s="27" t="s">
        <v>1</v>
      </c>
      <c r="J1180" s="26" t="s">
        <v>56</v>
      </c>
      <c r="K1180" s="39" t="s">
        <v>377</v>
      </c>
      <c r="L1180" t="s">
        <v>334</v>
      </c>
      <c r="O1180" t="s">
        <v>0</v>
      </c>
      <c r="P1180" t="s">
        <v>142</v>
      </c>
      <c r="Q1180" t="s">
        <v>637</v>
      </c>
      <c r="R1180" t="s">
        <v>370</v>
      </c>
      <c r="V1180" s="1">
        <v>34.659999999999997</v>
      </c>
      <c r="W1180" t="s">
        <v>584</v>
      </c>
      <c r="X1180" s="25" t="s">
        <v>586</v>
      </c>
      <c r="Y1180" t="s">
        <v>702</v>
      </c>
      <c r="Z1180" t="s">
        <v>702</v>
      </c>
    </row>
    <row r="1181" spans="1:26" x14ac:dyDescent="0.35">
      <c r="A1181" t="s">
        <v>0</v>
      </c>
      <c r="B1181">
        <v>2020</v>
      </c>
      <c r="C1181">
        <v>11</v>
      </c>
      <c r="D1181" s="26" t="s">
        <v>333</v>
      </c>
      <c r="E1181" s="26" t="s">
        <v>577</v>
      </c>
      <c r="F1181" s="27">
        <v>43957</v>
      </c>
      <c r="G1181" s="27">
        <v>43957</v>
      </c>
      <c r="H1181" s="27">
        <v>8</v>
      </c>
      <c r="I1181" s="27" t="s">
        <v>1</v>
      </c>
      <c r="J1181" s="26" t="s">
        <v>56</v>
      </c>
      <c r="K1181" s="39" t="s">
        <v>377</v>
      </c>
      <c r="L1181" t="s">
        <v>334</v>
      </c>
      <c r="O1181" t="s">
        <v>0</v>
      </c>
      <c r="P1181" t="s">
        <v>142</v>
      </c>
      <c r="Q1181" t="s">
        <v>637</v>
      </c>
      <c r="R1181" t="s">
        <v>368</v>
      </c>
      <c r="V1181" s="1">
        <v>4467</v>
      </c>
      <c r="W1181" t="s">
        <v>578</v>
      </c>
      <c r="X1181" s="25" t="s">
        <v>405</v>
      </c>
      <c r="Y1181" t="s">
        <v>702</v>
      </c>
      <c r="Z1181" t="s">
        <v>702</v>
      </c>
    </row>
    <row r="1182" spans="1:26" x14ac:dyDescent="0.35">
      <c r="A1182" t="s">
        <v>0</v>
      </c>
      <c r="B1182">
        <v>2020</v>
      </c>
      <c r="C1182">
        <v>11</v>
      </c>
      <c r="D1182" s="26" t="s">
        <v>333</v>
      </c>
      <c r="E1182" s="26" t="s">
        <v>560</v>
      </c>
      <c r="F1182" s="27">
        <v>43958</v>
      </c>
      <c r="G1182" s="27">
        <v>43958</v>
      </c>
      <c r="H1182" s="27">
        <v>2</v>
      </c>
      <c r="I1182" s="27" t="s">
        <v>1</v>
      </c>
      <c r="K1182" s="39" t="s">
        <v>12</v>
      </c>
      <c r="L1182" t="s">
        <v>322</v>
      </c>
      <c r="O1182" t="s">
        <v>0</v>
      </c>
      <c r="P1182" t="s">
        <v>142</v>
      </c>
      <c r="Q1182" t="s">
        <v>637</v>
      </c>
      <c r="V1182" s="1">
        <v>-3164.91</v>
      </c>
      <c r="W1182" t="s">
        <v>576</v>
      </c>
      <c r="X1182" s="25" t="s">
        <v>13</v>
      </c>
      <c r="Y1182" t="s">
        <v>702</v>
      </c>
      <c r="Z1182" t="s">
        <v>702</v>
      </c>
    </row>
    <row r="1183" spans="1:26" x14ac:dyDescent="0.35">
      <c r="A1183" t="s">
        <v>0</v>
      </c>
      <c r="B1183">
        <v>2020</v>
      </c>
      <c r="C1183">
        <v>11</v>
      </c>
      <c r="D1183" s="26" t="s">
        <v>333</v>
      </c>
      <c r="E1183" s="26" t="s">
        <v>560</v>
      </c>
      <c r="F1183" s="27">
        <v>43958</v>
      </c>
      <c r="G1183" s="27">
        <v>43958</v>
      </c>
      <c r="H1183" s="27">
        <v>3</v>
      </c>
      <c r="I1183" s="27" t="s">
        <v>1</v>
      </c>
      <c r="K1183" s="39" t="s">
        <v>12</v>
      </c>
      <c r="L1183" t="s">
        <v>322</v>
      </c>
      <c r="O1183" t="s">
        <v>0</v>
      </c>
      <c r="P1183" t="s">
        <v>142</v>
      </c>
      <c r="Q1183" t="s">
        <v>637</v>
      </c>
      <c r="V1183" s="1">
        <v>-2339.85</v>
      </c>
      <c r="W1183" t="s">
        <v>585</v>
      </c>
      <c r="X1183" s="25" t="s">
        <v>13</v>
      </c>
      <c r="Y1183" t="s">
        <v>702</v>
      </c>
      <c r="Z1183" t="s">
        <v>702</v>
      </c>
    </row>
    <row r="1184" spans="1:26" x14ac:dyDescent="0.35">
      <c r="A1184" t="s">
        <v>0</v>
      </c>
      <c r="B1184">
        <v>2020</v>
      </c>
      <c r="C1184">
        <v>11</v>
      </c>
      <c r="D1184" s="26" t="s">
        <v>333</v>
      </c>
      <c r="E1184" s="26" t="s">
        <v>560</v>
      </c>
      <c r="F1184" s="27">
        <v>43958</v>
      </c>
      <c r="G1184" s="27">
        <v>43958</v>
      </c>
      <c r="H1184" s="27">
        <v>26</v>
      </c>
      <c r="I1184" s="27" t="s">
        <v>1</v>
      </c>
      <c r="K1184" s="39" t="s">
        <v>12</v>
      </c>
      <c r="L1184" t="s">
        <v>322</v>
      </c>
      <c r="O1184" t="s">
        <v>0</v>
      </c>
      <c r="P1184" t="s">
        <v>142</v>
      </c>
      <c r="Q1184" t="s">
        <v>637</v>
      </c>
      <c r="V1184" s="1">
        <v>-2264.17</v>
      </c>
      <c r="W1184" t="s">
        <v>561</v>
      </c>
      <c r="X1184" s="25" t="s">
        <v>13</v>
      </c>
      <c r="Y1184" t="s">
        <v>702</v>
      </c>
      <c r="Z1184" t="s">
        <v>702</v>
      </c>
    </row>
    <row r="1185" spans="1:26" x14ac:dyDescent="0.35">
      <c r="A1185" t="s">
        <v>0</v>
      </c>
      <c r="B1185">
        <v>2020</v>
      </c>
      <c r="C1185">
        <v>11</v>
      </c>
      <c r="D1185" s="26" t="s">
        <v>333</v>
      </c>
      <c r="E1185" s="26" t="s">
        <v>560</v>
      </c>
      <c r="F1185" s="27">
        <v>43958</v>
      </c>
      <c r="G1185" s="27">
        <v>43958</v>
      </c>
      <c r="H1185" s="27">
        <v>53</v>
      </c>
      <c r="I1185" s="27" t="s">
        <v>1</v>
      </c>
      <c r="K1185" s="39" t="s">
        <v>12</v>
      </c>
      <c r="L1185" t="s">
        <v>322</v>
      </c>
      <c r="O1185" t="s">
        <v>0</v>
      </c>
      <c r="P1185" t="s">
        <v>142</v>
      </c>
      <c r="Q1185" t="s">
        <v>637</v>
      </c>
      <c r="V1185" s="1">
        <v>-34.659999999999997</v>
      </c>
      <c r="W1185" t="s">
        <v>584</v>
      </c>
      <c r="X1185" s="25" t="s">
        <v>13</v>
      </c>
      <c r="Y1185" t="s">
        <v>702</v>
      </c>
      <c r="Z1185" t="s">
        <v>702</v>
      </c>
    </row>
    <row r="1186" spans="1:26" x14ac:dyDescent="0.35">
      <c r="A1186" t="s">
        <v>0</v>
      </c>
      <c r="B1186">
        <v>2020</v>
      </c>
      <c r="C1186">
        <v>11</v>
      </c>
      <c r="D1186" s="26" t="s">
        <v>333</v>
      </c>
      <c r="E1186" s="26" t="s">
        <v>560</v>
      </c>
      <c r="F1186" s="27">
        <v>43958</v>
      </c>
      <c r="G1186" s="27">
        <v>43958</v>
      </c>
      <c r="H1186" s="27">
        <v>54</v>
      </c>
      <c r="I1186" s="27" t="s">
        <v>1</v>
      </c>
      <c r="K1186" s="39" t="s">
        <v>12</v>
      </c>
      <c r="L1186" t="s">
        <v>322</v>
      </c>
      <c r="O1186" t="s">
        <v>0</v>
      </c>
      <c r="P1186" t="s">
        <v>142</v>
      </c>
      <c r="Q1186" t="s">
        <v>637</v>
      </c>
      <c r="V1186" s="1">
        <v>-4467</v>
      </c>
      <c r="W1186" t="s">
        <v>578</v>
      </c>
      <c r="X1186" s="25" t="s">
        <v>13</v>
      </c>
      <c r="Y1186" t="s">
        <v>702</v>
      </c>
      <c r="Z1186" t="s">
        <v>702</v>
      </c>
    </row>
    <row r="1187" spans="1:26" x14ac:dyDescent="0.35">
      <c r="A1187" t="s">
        <v>0</v>
      </c>
      <c r="B1187">
        <v>2020</v>
      </c>
      <c r="C1187">
        <v>11</v>
      </c>
      <c r="D1187" s="26" t="s">
        <v>333</v>
      </c>
      <c r="E1187" s="26" t="s">
        <v>560</v>
      </c>
      <c r="F1187" s="27">
        <v>43958</v>
      </c>
      <c r="G1187" s="27">
        <v>43958</v>
      </c>
      <c r="H1187" s="27">
        <v>84</v>
      </c>
      <c r="I1187" s="27" t="s">
        <v>1</v>
      </c>
      <c r="K1187" s="39" t="s">
        <v>12</v>
      </c>
      <c r="L1187" t="s">
        <v>322</v>
      </c>
      <c r="O1187" t="s">
        <v>0</v>
      </c>
      <c r="P1187" t="s">
        <v>142</v>
      </c>
      <c r="Q1187" t="s">
        <v>637</v>
      </c>
      <c r="V1187" s="1">
        <v>-8000</v>
      </c>
      <c r="W1187" t="s">
        <v>583</v>
      </c>
      <c r="X1187" s="25" t="s">
        <v>13</v>
      </c>
      <c r="Y1187" t="s">
        <v>702</v>
      </c>
      <c r="Z1187" t="s">
        <v>702</v>
      </c>
    </row>
    <row r="1188" spans="1:26" x14ac:dyDescent="0.35">
      <c r="A1188" t="s">
        <v>0</v>
      </c>
      <c r="B1188">
        <v>2020</v>
      </c>
      <c r="C1188">
        <v>11</v>
      </c>
      <c r="D1188" s="26" t="s">
        <v>333</v>
      </c>
      <c r="E1188" s="26" t="s">
        <v>560</v>
      </c>
      <c r="F1188" s="27">
        <v>43958</v>
      </c>
      <c r="G1188" s="27">
        <v>43958</v>
      </c>
      <c r="H1188" s="27">
        <v>97</v>
      </c>
      <c r="I1188" s="27" t="s">
        <v>1</v>
      </c>
      <c r="K1188" s="39" t="s">
        <v>16</v>
      </c>
      <c r="L1188" t="s">
        <v>322</v>
      </c>
      <c r="O1188" t="s">
        <v>0</v>
      </c>
      <c r="P1188" t="s">
        <v>142</v>
      </c>
      <c r="Q1188" t="s">
        <v>637</v>
      </c>
      <c r="V1188" s="1">
        <v>3164.91</v>
      </c>
      <c r="W1188" t="s">
        <v>576</v>
      </c>
      <c r="X1188" s="25" t="s">
        <v>23</v>
      </c>
      <c r="Y1188" t="s">
        <v>702</v>
      </c>
      <c r="Z1188" t="s">
        <v>702</v>
      </c>
    </row>
    <row r="1189" spans="1:26" x14ac:dyDescent="0.35">
      <c r="A1189" t="s">
        <v>0</v>
      </c>
      <c r="B1189">
        <v>2020</v>
      </c>
      <c r="C1189">
        <v>11</v>
      </c>
      <c r="D1189" s="26" t="s">
        <v>333</v>
      </c>
      <c r="E1189" s="26" t="s">
        <v>560</v>
      </c>
      <c r="F1189" s="27">
        <v>43958</v>
      </c>
      <c r="G1189" s="27">
        <v>43958</v>
      </c>
      <c r="H1189" s="27">
        <v>98</v>
      </c>
      <c r="I1189" s="27" t="s">
        <v>1</v>
      </c>
      <c r="K1189" s="39" t="s">
        <v>16</v>
      </c>
      <c r="L1189" t="s">
        <v>322</v>
      </c>
      <c r="O1189" t="s">
        <v>0</v>
      </c>
      <c r="P1189" t="s">
        <v>142</v>
      </c>
      <c r="Q1189" t="s">
        <v>637</v>
      </c>
      <c r="V1189" s="1">
        <v>2339.85</v>
      </c>
      <c r="W1189" t="s">
        <v>585</v>
      </c>
      <c r="X1189" s="25" t="s">
        <v>23</v>
      </c>
      <c r="Y1189" t="s">
        <v>702</v>
      </c>
      <c r="Z1189" t="s">
        <v>702</v>
      </c>
    </row>
    <row r="1190" spans="1:26" x14ac:dyDescent="0.35">
      <c r="A1190" t="s">
        <v>0</v>
      </c>
      <c r="B1190">
        <v>2020</v>
      </c>
      <c r="C1190">
        <v>11</v>
      </c>
      <c r="D1190" s="26" t="s">
        <v>333</v>
      </c>
      <c r="E1190" s="26" t="s">
        <v>560</v>
      </c>
      <c r="F1190" s="27">
        <v>43958</v>
      </c>
      <c r="G1190" s="27">
        <v>43958</v>
      </c>
      <c r="H1190" s="27">
        <v>122</v>
      </c>
      <c r="I1190" s="27" t="s">
        <v>1</v>
      </c>
      <c r="K1190" s="39" t="s">
        <v>16</v>
      </c>
      <c r="L1190" t="s">
        <v>322</v>
      </c>
      <c r="O1190" t="s">
        <v>0</v>
      </c>
      <c r="P1190" t="s">
        <v>142</v>
      </c>
      <c r="Q1190" t="s">
        <v>637</v>
      </c>
      <c r="V1190" s="1">
        <v>2264.17</v>
      </c>
      <c r="W1190" t="s">
        <v>561</v>
      </c>
      <c r="X1190" s="25" t="s">
        <v>23</v>
      </c>
      <c r="Y1190" t="s">
        <v>702</v>
      </c>
      <c r="Z1190" t="s">
        <v>702</v>
      </c>
    </row>
    <row r="1191" spans="1:26" x14ac:dyDescent="0.35">
      <c r="A1191" t="s">
        <v>0</v>
      </c>
      <c r="B1191">
        <v>2020</v>
      </c>
      <c r="C1191">
        <v>11</v>
      </c>
      <c r="D1191" s="26" t="s">
        <v>333</v>
      </c>
      <c r="E1191" s="26" t="s">
        <v>560</v>
      </c>
      <c r="F1191" s="27">
        <v>43958</v>
      </c>
      <c r="G1191" s="27">
        <v>43958</v>
      </c>
      <c r="H1191" s="27">
        <v>150</v>
      </c>
      <c r="I1191" s="27" t="s">
        <v>1</v>
      </c>
      <c r="K1191" s="39" t="s">
        <v>16</v>
      </c>
      <c r="L1191" t="s">
        <v>322</v>
      </c>
      <c r="O1191" t="s">
        <v>0</v>
      </c>
      <c r="P1191" t="s">
        <v>142</v>
      </c>
      <c r="Q1191" t="s">
        <v>637</v>
      </c>
      <c r="V1191" s="1">
        <v>34.659999999999997</v>
      </c>
      <c r="W1191" t="s">
        <v>584</v>
      </c>
      <c r="X1191" s="25" t="s">
        <v>23</v>
      </c>
      <c r="Y1191" t="s">
        <v>702</v>
      </c>
      <c r="Z1191" t="s">
        <v>702</v>
      </c>
    </row>
    <row r="1192" spans="1:26" x14ac:dyDescent="0.35">
      <c r="A1192" t="s">
        <v>0</v>
      </c>
      <c r="B1192">
        <v>2020</v>
      </c>
      <c r="C1192">
        <v>11</v>
      </c>
      <c r="D1192" s="26" t="s">
        <v>333</v>
      </c>
      <c r="E1192" s="26" t="s">
        <v>560</v>
      </c>
      <c r="F1192" s="27">
        <v>43958</v>
      </c>
      <c r="G1192" s="27">
        <v>43958</v>
      </c>
      <c r="H1192" s="27">
        <v>151</v>
      </c>
      <c r="I1192" s="27" t="s">
        <v>1</v>
      </c>
      <c r="K1192" s="39" t="s">
        <v>16</v>
      </c>
      <c r="L1192" t="s">
        <v>322</v>
      </c>
      <c r="O1192" t="s">
        <v>0</v>
      </c>
      <c r="P1192" t="s">
        <v>142</v>
      </c>
      <c r="Q1192" t="s">
        <v>637</v>
      </c>
      <c r="V1192" s="1">
        <v>4467</v>
      </c>
      <c r="W1192" t="s">
        <v>578</v>
      </c>
      <c r="X1192" s="25" t="s">
        <v>23</v>
      </c>
      <c r="Y1192" t="s">
        <v>702</v>
      </c>
      <c r="Z1192" t="s">
        <v>702</v>
      </c>
    </row>
    <row r="1193" spans="1:26" x14ac:dyDescent="0.35">
      <c r="A1193" t="s">
        <v>0</v>
      </c>
      <c r="B1193">
        <v>2020</v>
      </c>
      <c r="C1193">
        <v>11</v>
      </c>
      <c r="D1193" s="26" t="s">
        <v>333</v>
      </c>
      <c r="E1193" s="26" t="s">
        <v>560</v>
      </c>
      <c r="F1193" s="27">
        <v>43958</v>
      </c>
      <c r="G1193" s="27">
        <v>43958</v>
      </c>
      <c r="H1193" s="27">
        <v>181</v>
      </c>
      <c r="I1193" s="27" t="s">
        <v>1</v>
      </c>
      <c r="K1193" s="39" t="s">
        <v>16</v>
      </c>
      <c r="L1193" t="s">
        <v>322</v>
      </c>
      <c r="O1193" t="s">
        <v>0</v>
      </c>
      <c r="P1193" t="s">
        <v>142</v>
      </c>
      <c r="Q1193" t="s">
        <v>637</v>
      </c>
      <c r="V1193" s="1">
        <v>8000</v>
      </c>
      <c r="W1193" t="s">
        <v>583</v>
      </c>
      <c r="X1193" s="25" t="s">
        <v>23</v>
      </c>
      <c r="Y1193" t="s">
        <v>702</v>
      </c>
      <c r="Z1193" t="s">
        <v>702</v>
      </c>
    </row>
    <row r="1194" spans="1:26" x14ac:dyDescent="0.35">
      <c r="A1194" t="s">
        <v>0</v>
      </c>
      <c r="B1194">
        <v>2020</v>
      </c>
      <c r="C1194">
        <v>11</v>
      </c>
      <c r="D1194" s="26" t="s">
        <v>333</v>
      </c>
      <c r="E1194" s="26" t="s">
        <v>604</v>
      </c>
      <c r="F1194" s="27">
        <v>43969</v>
      </c>
      <c r="G1194" s="27">
        <v>43969</v>
      </c>
      <c r="H1194" s="27">
        <v>14</v>
      </c>
      <c r="I1194" s="27" t="s">
        <v>1</v>
      </c>
      <c r="K1194" s="39" t="s">
        <v>16</v>
      </c>
      <c r="L1194" t="s">
        <v>322</v>
      </c>
      <c r="O1194" t="s">
        <v>0</v>
      </c>
      <c r="P1194" t="s">
        <v>142</v>
      </c>
      <c r="Q1194" t="s">
        <v>637</v>
      </c>
      <c r="V1194" s="1">
        <v>-3182.96</v>
      </c>
      <c r="W1194" t="s">
        <v>605</v>
      </c>
      <c r="X1194" s="25" t="s">
        <v>23</v>
      </c>
      <c r="Y1194" t="s">
        <v>702</v>
      </c>
      <c r="Z1194" t="s">
        <v>702</v>
      </c>
    </row>
    <row r="1195" spans="1:26" x14ac:dyDescent="0.35">
      <c r="A1195" t="s">
        <v>0</v>
      </c>
      <c r="B1195">
        <v>2020</v>
      </c>
      <c r="C1195">
        <v>11</v>
      </c>
      <c r="D1195" s="26" t="s">
        <v>333</v>
      </c>
      <c r="E1195" s="26" t="s">
        <v>604</v>
      </c>
      <c r="F1195" s="27">
        <v>43969</v>
      </c>
      <c r="G1195" s="27">
        <v>43969</v>
      </c>
      <c r="H1195" s="27">
        <v>15</v>
      </c>
      <c r="I1195" s="27" t="s">
        <v>1</v>
      </c>
      <c r="K1195" s="39" t="s">
        <v>16</v>
      </c>
      <c r="L1195" t="s">
        <v>322</v>
      </c>
      <c r="O1195" t="s">
        <v>0</v>
      </c>
      <c r="P1195" t="s">
        <v>142</v>
      </c>
      <c r="Q1195" t="s">
        <v>637</v>
      </c>
      <c r="V1195" s="1">
        <v>-2203.75</v>
      </c>
      <c r="W1195" t="s">
        <v>606</v>
      </c>
      <c r="X1195" s="25" t="s">
        <v>23</v>
      </c>
      <c r="Y1195" t="s">
        <v>702</v>
      </c>
      <c r="Z1195" t="s">
        <v>702</v>
      </c>
    </row>
    <row r="1196" spans="1:26" x14ac:dyDescent="0.35">
      <c r="A1196" t="s">
        <v>0</v>
      </c>
      <c r="B1196">
        <v>2020</v>
      </c>
      <c r="C1196">
        <v>11</v>
      </c>
      <c r="D1196" s="26" t="s">
        <v>333</v>
      </c>
      <c r="E1196" s="26" t="s">
        <v>604</v>
      </c>
      <c r="F1196" s="27">
        <v>43969</v>
      </c>
      <c r="G1196" s="27">
        <v>43969</v>
      </c>
      <c r="H1196" s="27">
        <v>17</v>
      </c>
      <c r="I1196" s="27" t="s">
        <v>1</v>
      </c>
      <c r="J1196" s="26" t="s">
        <v>56</v>
      </c>
      <c r="K1196" s="39" t="s">
        <v>607</v>
      </c>
      <c r="L1196" t="s">
        <v>319</v>
      </c>
      <c r="O1196" t="s">
        <v>0</v>
      </c>
      <c r="P1196" t="s">
        <v>142</v>
      </c>
      <c r="Q1196" t="s">
        <v>637</v>
      </c>
      <c r="V1196" s="1">
        <v>3182.96</v>
      </c>
      <c r="W1196" t="s">
        <v>605</v>
      </c>
      <c r="X1196" s="25" t="s">
        <v>608</v>
      </c>
      <c r="Y1196" t="s">
        <v>702</v>
      </c>
      <c r="Z1196" t="s">
        <v>702</v>
      </c>
    </row>
    <row r="1197" spans="1:26" x14ac:dyDescent="0.35">
      <c r="A1197" t="s">
        <v>0</v>
      </c>
      <c r="B1197">
        <v>2020</v>
      </c>
      <c r="C1197">
        <v>11</v>
      </c>
      <c r="D1197" s="26" t="s">
        <v>333</v>
      </c>
      <c r="E1197" s="26" t="s">
        <v>604</v>
      </c>
      <c r="F1197" s="27">
        <v>43969</v>
      </c>
      <c r="G1197" s="27">
        <v>43969</v>
      </c>
      <c r="H1197" s="27">
        <v>18</v>
      </c>
      <c r="I1197" s="27" t="s">
        <v>1</v>
      </c>
      <c r="J1197" s="26" t="s">
        <v>56</v>
      </c>
      <c r="K1197" s="39" t="s">
        <v>607</v>
      </c>
      <c r="L1197" t="s">
        <v>319</v>
      </c>
      <c r="O1197" t="s">
        <v>0</v>
      </c>
      <c r="P1197" t="s">
        <v>142</v>
      </c>
      <c r="Q1197" t="s">
        <v>637</v>
      </c>
      <c r="V1197" s="1">
        <v>2203.75</v>
      </c>
      <c r="W1197" t="s">
        <v>606</v>
      </c>
      <c r="X1197" s="25" t="s">
        <v>608</v>
      </c>
      <c r="Y1197" t="s">
        <v>702</v>
      </c>
      <c r="Z1197" t="s">
        <v>702</v>
      </c>
    </row>
    <row r="1198" spans="1:26" x14ac:dyDescent="0.35">
      <c r="A1198" t="s">
        <v>0</v>
      </c>
      <c r="B1198">
        <v>2020</v>
      </c>
      <c r="C1198">
        <v>11</v>
      </c>
      <c r="D1198" s="26" t="s">
        <v>333</v>
      </c>
      <c r="E1198" s="26" t="s">
        <v>609</v>
      </c>
      <c r="F1198" s="27">
        <v>43969</v>
      </c>
      <c r="G1198" s="27">
        <v>43969</v>
      </c>
      <c r="H1198" s="27">
        <v>2</v>
      </c>
      <c r="I1198" s="27" t="s">
        <v>1</v>
      </c>
      <c r="K1198" s="39" t="s">
        <v>12</v>
      </c>
      <c r="L1198" t="s">
        <v>322</v>
      </c>
      <c r="O1198" t="s">
        <v>0</v>
      </c>
      <c r="P1198" t="s">
        <v>142</v>
      </c>
      <c r="Q1198" t="s">
        <v>637</v>
      </c>
      <c r="V1198" s="1">
        <v>-3182.96</v>
      </c>
      <c r="W1198" t="s">
        <v>605</v>
      </c>
      <c r="X1198" s="25" t="s">
        <v>13</v>
      </c>
      <c r="Y1198" t="s">
        <v>702</v>
      </c>
      <c r="Z1198" t="s">
        <v>702</v>
      </c>
    </row>
    <row r="1199" spans="1:26" x14ac:dyDescent="0.35">
      <c r="A1199" t="s">
        <v>0</v>
      </c>
      <c r="B1199">
        <v>2020</v>
      </c>
      <c r="C1199">
        <v>11</v>
      </c>
      <c r="D1199" s="26" t="s">
        <v>333</v>
      </c>
      <c r="E1199" s="26" t="s">
        <v>609</v>
      </c>
      <c r="F1199" s="27">
        <v>43969</v>
      </c>
      <c r="G1199" s="27">
        <v>43969</v>
      </c>
      <c r="H1199" s="27">
        <v>13</v>
      </c>
      <c r="I1199" s="27" t="s">
        <v>1</v>
      </c>
      <c r="K1199" s="39" t="s">
        <v>12</v>
      </c>
      <c r="L1199" t="s">
        <v>322</v>
      </c>
      <c r="O1199" t="s">
        <v>0</v>
      </c>
      <c r="P1199" t="s">
        <v>142</v>
      </c>
      <c r="Q1199" t="s">
        <v>637</v>
      </c>
      <c r="V1199" s="1">
        <v>-2203.75</v>
      </c>
      <c r="W1199" t="s">
        <v>606</v>
      </c>
      <c r="X1199" s="25" t="s">
        <v>13</v>
      </c>
      <c r="Y1199" t="s">
        <v>702</v>
      </c>
      <c r="Z1199" t="s">
        <v>702</v>
      </c>
    </row>
    <row r="1200" spans="1:26" x14ac:dyDescent="0.35">
      <c r="A1200" t="s">
        <v>0</v>
      </c>
      <c r="B1200">
        <v>2020</v>
      </c>
      <c r="C1200">
        <v>11</v>
      </c>
      <c r="D1200" s="26" t="s">
        <v>333</v>
      </c>
      <c r="E1200" s="26" t="s">
        <v>609</v>
      </c>
      <c r="F1200" s="27">
        <v>43969</v>
      </c>
      <c r="G1200" s="27">
        <v>43969</v>
      </c>
      <c r="H1200" s="27">
        <v>20</v>
      </c>
      <c r="I1200" s="27" t="s">
        <v>1</v>
      </c>
      <c r="K1200" s="39" t="s">
        <v>16</v>
      </c>
      <c r="L1200" t="s">
        <v>322</v>
      </c>
      <c r="O1200" t="s">
        <v>0</v>
      </c>
      <c r="P1200" t="s">
        <v>142</v>
      </c>
      <c r="Q1200" t="s">
        <v>637</v>
      </c>
      <c r="V1200" s="1">
        <v>3182.96</v>
      </c>
      <c r="W1200" t="s">
        <v>605</v>
      </c>
      <c r="X1200" s="25" t="s">
        <v>23</v>
      </c>
      <c r="Y1200" t="s">
        <v>702</v>
      </c>
      <c r="Z1200" t="s">
        <v>702</v>
      </c>
    </row>
    <row r="1201" spans="1:26" x14ac:dyDescent="0.35">
      <c r="A1201" t="s">
        <v>0</v>
      </c>
      <c r="B1201">
        <v>2020</v>
      </c>
      <c r="C1201">
        <v>11</v>
      </c>
      <c r="D1201" s="26" t="s">
        <v>333</v>
      </c>
      <c r="E1201" s="26" t="s">
        <v>609</v>
      </c>
      <c r="F1201" s="27">
        <v>43969</v>
      </c>
      <c r="G1201" s="27">
        <v>43969</v>
      </c>
      <c r="H1201" s="27">
        <v>27</v>
      </c>
      <c r="I1201" s="27" t="s">
        <v>1</v>
      </c>
      <c r="K1201" s="39" t="s">
        <v>16</v>
      </c>
      <c r="L1201" t="s">
        <v>322</v>
      </c>
      <c r="O1201" t="s">
        <v>0</v>
      </c>
      <c r="P1201" t="s">
        <v>142</v>
      </c>
      <c r="Q1201" t="s">
        <v>637</v>
      </c>
      <c r="V1201" s="1">
        <v>2203.75</v>
      </c>
      <c r="W1201" t="s">
        <v>606</v>
      </c>
      <c r="X1201" s="25" t="s">
        <v>23</v>
      </c>
      <c r="Y1201" t="s">
        <v>702</v>
      </c>
      <c r="Z1201" t="s">
        <v>702</v>
      </c>
    </row>
    <row r="1202" spans="1:26" x14ac:dyDescent="0.35">
      <c r="A1202" t="s">
        <v>0</v>
      </c>
      <c r="B1202">
        <v>2020</v>
      </c>
      <c r="C1202">
        <v>11</v>
      </c>
      <c r="D1202" s="26" t="s">
        <v>344</v>
      </c>
      <c r="E1202" s="26" t="s">
        <v>611</v>
      </c>
      <c r="F1202" s="27">
        <v>43977</v>
      </c>
      <c r="G1202" s="27">
        <v>43977</v>
      </c>
      <c r="H1202" s="27">
        <v>10</v>
      </c>
      <c r="I1202" s="27" t="s">
        <v>1</v>
      </c>
      <c r="K1202" s="39" t="s">
        <v>20</v>
      </c>
      <c r="L1202" t="s">
        <v>334</v>
      </c>
      <c r="O1202" t="s">
        <v>0</v>
      </c>
      <c r="P1202" t="s">
        <v>142</v>
      </c>
      <c r="Q1202" t="s">
        <v>637</v>
      </c>
      <c r="V1202" s="1">
        <v>-698.21</v>
      </c>
      <c r="W1202" t="s">
        <v>612</v>
      </c>
      <c r="X1202" s="25" t="s">
        <v>610</v>
      </c>
      <c r="Y1202" t="s">
        <v>702</v>
      </c>
      <c r="Z1202" t="s">
        <v>702</v>
      </c>
    </row>
    <row r="1203" spans="1:26" x14ac:dyDescent="0.35">
      <c r="A1203" t="s">
        <v>0</v>
      </c>
      <c r="B1203">
        <v>2020</v>
      </c>
      <c r="C1203">
        <v>11</v>
      </c>
      <c r="D1203" s="26" t="s">
        <v>344</v>
      </c>
      <c r="E1203" s="26" t="s">
        <v>611</v>
      </c>
      <c r="F1203" s="27">
        <v>43977</v>
      </c>
      <c r="G1203" s="27">
        <v>43977</v>
      </c>
      <c r="H1203" s="27">
        <v>15</v>
      </c>
      <c r="I1203" s="27" t="s">
        <v>1</v>
      </c>
      <c r="K1203" s="39" t="s">
        <v>12</v>
      </c>
      <c r="L1203" t="s">
        <v>322</v>
      </c>
      <c r="P1203" t="s">
        <v>142</v>
      </c>
      <c r="V1203" s="1">
        <v>698.21</v>
      </c>
      <c r="W1203" t="s">
        <v>612</v>
      </c>
      <c r="X1203" s="25" t="s">
        <v>610</v>
      </c>
      <c r="Y1203" t="s">
        <v>702</v>
      </c>
      <c r="Z1203" t="s">
        <v>702</v>
      </c>
    </row>
    <row r="1204" spans="1:26" x14ac:dyDescent="0.35">
      <c r="A1204" t="s">
        <v>0</v>
      </c>
      <c r="B1204">
        <v>2020</v>
      </c>
      <c r="C1204">
        <v>11</v>
      </c>
      <c r="D1204" s="26" t="s">
        <v>314</v>
      </c>
      <c r="E1204" s="26" t="s">
        <v>614</v>
      </c>
      <c r="F1204" s="27">
        <v>43982</v>
      </c>
      <c r="G1204" s="27">
        <v>43990</v>
      </c>
      <c r="H1204" s="27">
        <v>73</v>
      </c>
      <c r="I1204" s="27" t="s">
        <v>1</v>
      </c>
      <c r="J1204" s="26" t="s">
        <v>57</v>
      </c>
      <c r="K1204" s="39" t="s">
        <v>46</v>
      </c>
      <c r="L1204" t="s">
        <v>319</v>
      </c>
      <c r="O1204" t="s">
        <v>0</v>
      </c>
      <c r="P1204" t="s">
        <v>158</v>
      </c>
      <c r="Q1204" t="s">
        <v>637</v>
      </c>
      <c r="V1204" s="1">
        <v>130.15</v>
      </c>
      <c r="X1204" s="25" t="s">
        <v>613</v>
      </c>
      <c r="Y1204" t="s">
        <v>702</v>
      </c>
      <c r="Z1204" t="s">
        <v>702</v>
      </c>
    </row>
    <row r="1205" spans="1:26" x14ac:dyDescent="0.35">
      <c r="A1205" t="s">
        <v>0</v>
      </c>
      <c r="B1205">
        <v>2020</v>
      </c>
      <c r="C1205">
        <v>11</v>
      </c>
      <c r="D1205" s="26" t="s">
        <v>314</v>
      </c>
      <c r="E1205" s="26" t="s">
        <v>614</v>
      </c>
      <c r="F1205" s="27">
        <v>43982</v>
      </c>
      <c r="G1205" s="27">
        <v>43990</v>
      </c>
      <c r="H1205" s="27">
        <v>74</v>
      </c>
      <c r="I1205" s="27" t="s">
        <v>26</v>
      </c>
      <c r="J1205" s="26" t="s">
        <v>57</v>
      </c>
      <c r="K1205" s="39" t="s">
        <v>46</v>
      </c>
      <c r="L1205" t="s">
        <v>319</v>
      </c>
      <c r="O1205" t="s">
        <v>0</v>
      </c>
      <c r="P1205" t="s">
        <v>158</v>
      </c>
      <c r="Q1205" t="s">
        <v>637</v>
      </c>
      <c r="V1205" s="1">
        <v>130.15</v>
      </c>
      <c r="X1205" s="25" t="s">
        <v>613</v>
      </c>
      <c r="Y1205" t="s">
        <v>702</v>
      </c>
      <c r="Z1205" t="s">
        <v>702</v>
      </c>
    </row>
    <row r="1206" spans="1:26" x14ac:dyDescent="0.35">
      <c r="A1206" t="s">
        <v>0</v>
      </c>
      <c r="B1206">
        <v>2020</v>
      </c>
      <c r="C1206">
        <v>11</v>
      </c>
      <c r="D1206" s="26" t="s">
        <v>314</v>
      </c>
      <c r="E1206" s="26" t="s">
        <v>614</v>
      </c>
      <c r="F1206" s="27">
        <v>43982</v>
      </c>
      <c r="G1206" s="27">
        <v>43990</v>
      </c>
      <c r="H1206" s="27">
        <v>76</v>
      </c>
      <c r="I1206" s="27" t="s">
        <v>26</v>
      </c>
      <c r="J1206" s="26" t="s">
        <v>57</v>
      </c>
      <c r="K1206" s="39" t="s">
        <v>46</v>
      </c>
      <c r="L1206" t="s">
        <v>319</v>
      </c>
      <c r="O1206" t="s">
        <v>0</v>
      </c>
      <c r="P1206" t="s">
        <v>158</v>
      </c>
      <c r="Q1206" t="s">
        <v>637</v>
      </c>
      <c r="V1206" s="1">
        <v>260.3</v>
      </c>
      <c r="X1206" s="25" t="s">
        <v>613</v>
      </c>
      <c r="Y1206" t="s">
        <v>702</v>
      </c>
      <c r="Z1206" t="s">
        <v>702</v>
      </c>
    </row>
    <row r="1207" spans="1:26" x14ac:dyDescent="0.35">
      <c r="A1207" t="s">
        <v>0</v>
      </c>
      <c r="B1207">
        <v>2020</v>
      </c>
      <c r="C1207">
        <v>11</v>
      </c>
      <c r="D1207" s="26" t="s">
        <v>314</v>
      </c>
      <c r="E1207" s="26" t="s">
        <v>614</v>
      </c>
      <c r="F1207" s="27">
        <v>43982</v>
      </c>
      <c r="G1207" s="27">
        <v>43990</v>
      </c>
      <c r="H1207" s="27">
        <v>77</v>
      </c>
      <c r="I1207" s="27" t="s">
        <v>1</v>
      </c>
      <c r="J1207" s="26" t="s">
        <v>57</v>
      </c>
      <c r="K1207" s="39" t="s">
        <v>46</v>
      </c>
      <c r="L1207" t="s">
        <v>319</v>
      </c>
      <c r="O1207" t="s">
        <v>0</v>
      </c>
      <c r="P1207" t="s">
        <v>158</v>
      </c>
      <c r="Q1207" t="s">
        <v>637</v>
      </c>
      <c r="V1207" s="1">
        <v>260.3</v>
      </c>
      <c r="X1207" s="25" t="s">
        <v>613</v>
      </c>
      <c r="Y1207" t="s">
        <v>702</v>
      </c>
      <c r="Z1207" t="s">
        <v>702</v>
      </c>
    </row>
    <row r="1208" spans="1:26" x14ac:dyDescent="0.35">
      <c r="A1208" t="s">
        <v>0</v>
      </c>
      <c r="B1208">
        <v>2020</v>
      </c>
      <c r="C1208">
        <v>11</v>
      </c>
      <c r="D1208" s="26" t="s">
        <v>314</v>
      </c>
      <c r="E1208" s="26" t="s">
        <v>614</v>
      </c>
      <c r="F1208" s="27">
        <v>43982</v>
      </c>
      <c r="G1208" s="27">
        <v>43990</v>
      </c>
      <c r="H1208" s="27">
        <v>97</v>
      </c>
      <c r="I1208" s="27" t="s">
        <v>26</v>
      </c>
      <c r="J1208" s="26" t="s">
        <v>57</v>
      </c>
      <c r="K1208" s="39" t="s">
        <v>46</v>
      </c>
      <c r="L1208" t="s">
        <v>319</v>
      </c>
      <c r="O1208" t="s">
        <v>0</v>
      </c>
      <c r="P1208" t="s">
        <v>158</v>
      </c>
      <c r="Q1208" t="s">
        <v>637</v>
      </c>
      <c r="V1208" s="1">
        <v>36.44</v>
      </c>
      <c r="X1208" s="25" t="s">
        <v>613</v>
      </c>
      <c r="Y1208" t="s">
        <v>702</v>
      </c>
      <c r="Z1208" t="s">
        <v>702</v>
      </c>
    </row>
    <row r="1209" spans="1:26" x14ac:dyDescent="0.35">
      <c r="A1209" t="s">
        <v>0</v>
      </c>
      <c r="B1209">
        <v>2020</v>
      </c>
      <c r="C1209">
        <v>11</v>
      </c>
      <c r="D1209" s="26" t="s">
        <v>314</v>
      </c>
      <c r="E1209" s="26" t="s">
        <v>614</v>
      </c>
      <c r="F1209" s="27">
        <v>43982</v>
      </c>
      <c r="G1209" s="27">
        <v>43990</v>
      </c>
      <c r="H1209" s="27">
        <v>98</v>
      </c>
      <c r="I1209" s="27" t="s">
        <v>1</v>
      </c>
      <c r="J1209" s="26" t="s">
        <v>57</v>
      </c>
      <c r="K1209" s="39" t="s">
        <v>46</v>
      </c>
      <c r="L1209" t="s">
        <v>319</v>
      </c>
      <c r="O1209" t="s">
        <v>0</v>
      </c>
      <c r="P1209" t="s">
        <v>158</v>
      </c>
      <c r="Q1209" t="s">
        <v>637</v>
      </c>
      <c r="V1209" s="1">
        <v>36.44</v>
      </c>
      <c r="X1209" s="25" t="s">
        <v>613</v>
      </c>
      <c r="Y1209" t="s">
        <v>702</v>
      </c>
      <c r="Z1209" t="s">
        <v>702</v>
      </c>
    </row>
    <row r="1210" spans="1:26" x14ac:dyDescent="0.35">
      <c r="A1210" t="s">
        <v>0</v>
      </c>
      <c r="B1210">
        <v>2020</v>
      </c>
      <c r="C1210">
        <v>11</v>
      </c>
      <c r="D1210" s="26" t="s">
        <v>314</v>
      </c>
      <c r="E1210" s="26" t="s">
        <v>614</v>
      </c>
      <c r="F1210" s="27">
        <v>43982</v>
      </c>
      <c r="G1210" s="27">
        <v>43990</v>
      </c>
      <c r="H1210" s="27">
        <v>227</v>
      </c>
      <c r="I1210" s="27" t="s">
        <v>1</v>
      </c>
      <c r="K1210" s="39" t="s">
        <v>12</v>
      </c>
      <c r="L1210" t="s">
        <v>322</v>
      </c>
      <c r="P1210" t="s">
        <v>158</v>
      </c>
      <c r="V1210" s="1">
        <v>-426.89</v>
      </c>
      <c r="X1210" s="25" t="s">
        <v>13</v>
      </c>
      <c r="Y1210" t="s">
        <v>702</v>
      </c>
      <c r="Z1210" t="s">
        <v>702</v>
      </c>
    </row>
    <row r="1211" spans="1:26" x14ac:dyDescent="0.35">
      <c r="A1211" t="s">
        <v>0</v>
      </c>
      <c r="B1211">
        <v>2020</v>
      </c>
      <c r="C1211">
        <v>11</v>
      </c>
      <c r="D1211" s="26" t="s">
        <v>314</v>
      </c>
      <c r="E1211" s="26" t="s">
        <v>614</v>
      </c>
      <c r="F1211" s="27">
        <v>43982</v>
      </c>
      <c r="G1211" s="27">
        <v>43990</v>
      </c>
      <c r="H1211" s="27">
        <v>229</v>
      </c>
      <c r="I1211" s="27" t="s">
        <v>26</v>
      </c>
      <c r="K1211" s="39" t="s">
        <v>12</v>
      </c>
      <c r="L1211" t="s">
        <v>322</v>
      </c>
      <c r="P1211" t="s">
        <v>158</v>
      </c>
      <c r="V1211" s="1">
        <v>-426.89</v>
      </c>
      <c r="X1211" s="25" t="s">
        <v>13</v>
      </c>
      <c r="Y1211" t="s">
        <v>702</v>
      </c>
      <c r="Z1211" t="s">
        <v>702</v>
      </c>
    </row>
    <row r="1212" spans="1:26" x14ac:dyDescent="0.35">
      <c r="A1212" t="s">
        <v>0</v>
      </c>
      <c r="B1212">
        <v>2020</v>
      </c>
      <c r="C1212">
        <v>11</v>
      </c>
      <c r="D1212" s="26" t="s">
        <v>314</v>
      </c>
      <c r="E1212" s="26" t="s">
        <v>615</v>
      </c>
      <c r="F1212" s="27">
        <v>43982</v>
      </c>
      <c r="G1212" s="27">
        <v>43990</v>
      </c>
      <c r="H1212" s="27">
        <v>73</v>
      </c>
      <c r="I1212" s="27" t="s">
        <v>1</v>
      </c>
      <c r="J1212" s="26" t="s">
        <v>57</v>
      </c>
      <c r="K1212" s="39" t="s">
        <v>28</v>
      </c>
      <c r="L1212" t="s">
        <v>319</v>
      </c>
      <c r="O1212" t="s">
        <v>0</v>
      </c>
      <c r="P1212" t="s">
        <v>158</v>
      </c>
      <c r="Q1212" t="s">
        <v>637</v>
      </c>
      <c r="V1212" s="1">
        <v>21.37</v>
      </c>
      <c r="X1212" s="25" t="s">
        <v>568</v>
      </c>
      <c r="Y1212" t="s">
        <v>702</v>
      </c>
      <c r="Z1212" t="s">
        <v>702</v>
      </c>
    </row>
    <row r="1213" spans="1:26" x14ac:dyDescent="0.35">
      <c r="A1213" t="s">
        <v>0</v>
      </c>
      <c r="B1213">
        <v>2020</v>
      </c>
      <c r="C1213">
        <v>11</v>
      </c>
      <c r="D1213" s="26" t="s">
        <v>314</v>
      </c>
      <c r="E1213" s="26" t="s">
        <v>615</v>
      </c>
      <c r="F1213" s="27">
        <v>43982</v>
      </c>
      <c r="G1213" s="27">
        <v>43990</v>
      </c>
      <c r="H1213" s="27">
        <v>74</v>
      </c>
      <c r="I1213" s="27" t="s">
        <v>26</v>
      </c>
      <c r="J1213" s="26" t="s">
        <v>57</v>
      </c>
      <c r="K1213" s="39" t="s">
        <v>28</v>
      </c>
      <c r="L1213" t="s">
        <v>319</v>
      </c>
      <c r="O1213" t="s">
        <v>0</v>
      </c>
      <c r="P1213" t="s">
        <v>158</v>
      </c>
      <c r="Q1213" t="s">
        <v>637</v>
      </c>
      <c r="V1213" s="1">
        <v>21.37</v>
      </c>
      <c r="X1213" s="25" t="s">
        <v>568</v>
      </c>
      <c r="Y1213" t="s">
        <v>702</v>
      </c>
      <c r="Z1213" t="s">
        <v>702</v>
      </c>
    </row>
    <row r="1214" spans="1:26" x14ac:dyDescent="0.35">
      <c r="A1214" t="s">
        <v>0</v>
      </c>
      <c r="B1214">
        <v>2020</v>
      </c>
      <c r="C1214">
        <v>11</v>
      </c>
      <c r="D1214" s="26" t="s">
        <v>314</v>
      </c>
      <c r="E1214" s="26" t="s">
        <v>615</v>
      </c>
      <c r="F1214" s="27">
        <v>43982</v>
      </c>
      <c r="G1214" s="27">
        <v>43990</v>
      </c>
      <c r="H1214" s="27">
        <v>76</v>
      </c>
      <c r="I1214" s="27" t="s">
        <v>26</v>
      </c>
      <c r="J1214" s="26" t="s">
        <v>57</v>
      </c>
      <c r="K1214" s="39" t="s">
        <v>28</v>
      </c>
      <c r="L1214" t="s">
        <v>319</v>
      </c>
      <c r="O1214" t="s">
        <v>0</v>
      </c>
      <c r="P1214" t="s">
        <v>158</v>
      </c>
      <c r="Q1214" t="s">
        <v>637</v>
      </c>
      <c r="V1214" s="1">
        <v>42.74</v>
      </c>
      <c r="X1214" s="25" t="s">
        <v>568</v>
      </c>
      <c r="Y1214" t="s">
        <v>702</v>
      </c>
      <c r="Z1214" t="s">
        <v>702</v>
      </c>
    </row>
    <row r="1215" spans="1:26" x14ac:dyDescent="0.35">
      <c r="A1215" t="s">
        <v>0</v>
      </c>
      <c r="B1215">
        <v>2020</v>
      </c>
      <c r="C1215">
        <v>11</v>
      </c>
      <c r="D1215" s="26" t="s">
        <v>314</v>
      </c>
      <c r="E1215" s="26" t="s">
        <v>615</v>
      </c>
      <c r="F1215" s="27">
        <v>43982</v>
      </c>
      <c r="G1215" s="27">
        <v>43990</v>
      </c>
      <c r="H1215" s="27">
        <v>77</v>
      </c>
      <c r="I1215" s="27" t="s">
        <v>1</v>
      </c>
      <c r="J1215" s="26" t="s">
        <v>57</v>
      </c>
      <c r="K1215" s="39" t="s">
        <v>28</v>
      </c>
      <c r="L1215" t="s">
        <v>319</v>
      </c>
      <c r="O1215" t="s">
        <v>0</v>
      </c>
      <c r="P1215" t="s">
        <v>158</v>
      </c>
      <c r="Q1215" t="s">
        <v>637</v>
      </c>
      <c r="V1215" s="1">
        <v>42.74</v>
      </c>
      <c r="X1215" s="25" t="s">
        <v>568</v>
      </c>
      <c r="Y1215" t="s">
        <v>702</v>
      </c>
      <c r="Z1215" t="s">
        <v>702</v>
      </c>
    </row>
    <row r="1216" spans="1:26" x14ac:dyDescent="0.35">
      <c r="A1216" t="s">
        <v>0</v>
      </c>
      <c r="B1216">
        <v>2020</v>
      </c>
      <c r="C1216">
        <v>11</v>
      </c>
      <c r="D1216" s="26" t="s">
        <v>314</v>
      </c>
      <c r="E1216" s="26" t="s">
        <v>615</v>
      </c>
      <c r="F1216" s="27">
        <v>43982</v>
      </c>
      <c r="G1216" s="27">
        <v>43990</v>
      </c>
      <c r="H1216" s="27">
        <v>97</v>
      </c>
      <c r="I1216" s="27" t="s">
        <v>26</v>
      </c>
      <c r="J1216" s="26" t="s">
        <v>57</v>
      </c>
      <c r="K1216" s="39" t="s">
        <v>28</v>
      </c>
      <c r="L1216" t="s">
        <v>319</v>
      </c>
      <c r="O1216" t="s">
        <v>0</v>
      </c>
      <c r="P1216" t="s">
        <v>158</v>
      </c>
      <c r="Q1216" t="s">
        <v>637</v>
      </c>
      <c r="V1216" s="1">
        <v>5.98</v>
      </c>
      <c r="X1216" s="25" t="s">
        <v>568</v>
      </c>
      <c r="Y1216" t="s">
        <v>702</v>
      </c>
      <c r="Z1216" t="s">
        <v>702</v>
      </c>
    </row>
    <row r="1217" spans="1:26" x14ac:dyDescent="0.35">
      <c r="A1217" t="s">
        <v>0</v>
      </c>
      <c r="B1217">
        <v>2020</v>
      </c>
      <c r="C1217">
        <v>11</v>
      </c>
      <c r="D1217" s="26" t="s">
        <v>314</v>
      </c>
      <c r="E1217" s="26" t="s">
        <v>615</v>
      </c>
      <c r="F1217" s="27">
        <v>43982</v>
      </c>
      <c r="G1217" s="27">
        <v>43990</v>
      </c>
      <c r="H1217" s="27">
        <v>98</v>
      </c>
      <c r="I1217" s="27" t="s">
        <v>1</v>
      </c>
      <c r="J1217" s="26" t="s">
        <v>57</v>
      </c>
      <c r="K1217" s="39" t="s">
        <v>28</v>
      </c>
      <c r="L1217" t="s">
        <v>319</v>
      </c>
      <c r="O1217" t="s">
        <v>0</v>
      </c>
      <c r="P1217" t="s">
        <v>158</v>
      </c>
      <c r="Q1217" t="s">
        <v>637</v>
      </c>
      <c r="V1217" s="1">
        <v>5.98</v>
      </c>
      <c r="X1217" s="25" t="s">
        <v>568</v>
      </c>
      <c r="Y1217" t="s">
        <v>702</v>
      </c>
      <c r="Z1217" t="s">
        <v>702</v>
      </c>
    </row>
    <row r="1218" spans="1:26" x14ac:dyDescent="0.35">
      <c r="A1218" t="s">
        <v>0</v>
      </c>
      <c r="B1218">
        <v>2020</v>
      </c>
      <c r="C1218">
        <v>11</v>
      </c>
      <c r="D1218" s="26" t="s">
        <v>314</v>
      </c>
      <c r="E1218" s="26" t="s">
        <v>615</v>
      </c>
      <c r="F1218" s="27">
        <v>43982</v>
      </c>
      <c r="G1218" s="27">
        <v>43990</v>
      </c>
      <c r="H1218" s="27">
        <v>227</v>
      </c>
      <c r="I1218" s="27" t="s">
        <v>1</v>
      </c>
      <c r="K1218" s="39" t="s">
        <v>12</v>
      </c>
      <c r="L1218" t="s">
        <v>322</v>
      </c>
      <c r="P1218" t="s">
        <v>158</v>
      </c>
      <c r="V1218" s="1">
        <v>-70.09</v>
      </c>
      <c r="X1218" s="25" t="s">
        <v>13</v>
      </c>
      <c r="Y1218" t="s">
        <v>702</v>
      </c>
      <c r="Z1218" t="s">
        <v>702</v>
      </c>
    </row>
    <row r="1219" spans="1:26" x14ac:dyDescent="0.35">
      <c r="A1219" t="s">
        <v>0</v>
      </c>
      <c r="B1219">
        <v>2020</v>
      </c>
      <c r="C1219">
        <v>11</v>
      </c>
      <c r="D1219" s="26" t="s">
        <v>314</v>
      </c>
      <c r="E1219" s="26" t="s">
        <v>615</v>
      </c>
      <c r="F1219" s="27">
        <v>43982</v>
      </c>
      <c r="G1219" s="27">
        <v>43990</v>
      </c>
      <c r="H1219" s="27">
        <v>229</v>
      </c>
      <c r="I1219" s="27" t="s">
        <v>26</v>
      </c>
      <c r="K1219" s="39" t="s">
        <v>12</v>
      </c>
      <c r="L1219" t="s">
        <v>322</v>
      </c>
      <c r="P1219" t="s">
        <v>158</v>
      </c>
      <c r="V1219" s="1">
        <v>-70.09</v>
      </c>
      <c r="X1219" s="25" t="s">
        <v>13</v>
      </c>
      <c r="Y1219" t="s">
        <v>702</v>
      </c>
      <c r="Z1219" t="s">
        <v>702</v>
      </c>
    </row>
    <row r="1220" spans="1:26" x14ac:dyDescent="0.35">
      <c r="A1220" t="s">
        <v>0</v>
      </c>
      <c r="B1220">
        <v>2020</v>
      </c>
      <c r="C1220">
        <v>12</v>
      </c>
      <c r="D1220" s="26" t="s">
        <v>314</v>
      </c>
      <c r="E1220" s="26" t="s">
        <v>617</v>
      </c>
      <c r="F1220" s="27">
        <v>43990</v>
      </c>
      <c r="G1220" s="27">
        <v>43990</v>
      </c>
      <c r="H1220" s="27">
        <v>73</v>
      </c>
      <c r="I1220" s="27" t="s">
        <v>1</v>
      </c>
      <c r="J1220" s="26" t="s">
        <v>57</v>
      </c>
      <c r="K1220" s="39" t="s">
        <v>46</v>
      </c>
      <c r="L1220" t="s">
        <v>319</v>
      </c>
      <c r="O1220" t="s">
        <v>0</v>
      </c>
      <c r="P1220" t="s">
        <v>158</v>
      </c>
      <c r="Q1220" t="s">
        <v>637</v>
      </c>
      <c r="V1220" s="1">
        <v>128.96</v>
      </c>
      <c r="X1220" s="25" t="s">
        <v>616</v>
      </c>
      <c r="Y1220" t="s">
        <v>702</v>
      </c>
      <c r="Z1220" t="s">
        <v>702</v>
      </c>
    </row>
    <row r="1221" spans="1:26" x14ac:dyDescent="0.35">
      <c r="A1221" t="s">
        <v>0</v>
      </c>
      <c r="B1221">
        <v>2020</v>
      </c>
      <c r="C1221">
        <v>12</v>
      </c>
      <c r="D1221" s="26" t="s">
        <v>314</v>
      </c>
      <c r="E1221" s="26" t="s">
        <v>617</v>
      </c>
      <c r="F1221" s="27">
        <v>43990</v>
      </c>
      <c r="G1221" s="27">
        <v>43990</v>
      </c>
      <c r="H1221" s="27">
        <v>74</v>
      </c>
      <c r="I1221" s="27" t="s">
        <v>26</v>
      </c>
      <c r="J1221" s="26" t="s">
        <v>57</v>
      </c>
      <c r="K1221" s="39" t="s">
        <v>46</v>
      </c>
      <c r="L1221" t="s">
        <v>319</v>
      </c>
      <c r="O1221" t="s">
        <v>0</v>
      </c>
      <c r="P1221" t="s">
        <v>158</v>
      </c>
      <c r="Q1221" t="s">
        <v>637</v>
      </c>
      <c r="V1221" s="1">
        <v>128.96</v>
      </c>
      <c r="X1221" s="25" t="s">
        <v>616</v>
      </c>
      <c r="Y1221" t="s">
        <v>702</v>
      </c>
      <c r="Z1221" t="s">
        <v>702</v>
      </c>
    </row>
    <row r="1222" spans="1:26" x14ac:dyDescent="0.35">
      <c r="A1222" t="s">
        <v>0</v>
      </c>
      <c r="B1222">
        <v>2020</v>
      </c>
      <c r="C1222">
        <v>12</v>
      </c>
      <c r="D1222" s="26" t="s">
        <v>314</v>
      </c>
      <c r="E1222" s="26" t="s">
        <v>617</v>
      </c>
      <c r="F1222" s="27">
        <v>43990</v>
      </c>
      <c r="G1222" s="27">
        <v>43990</v>
      </c>
      <c r="H1222" s="27">
        <v>76</v>
      </c>
      <c r="I1222" s="27" t="s">
        <v>26</v>
      </c>
      <c r="J1222" s="26" t="s">
        <v>57</v>
      </c>
      <c r="K1222" s="39" t="s">
        <v>46</v>
      </c>
      <c r="L1222" t="s">
        <v>319</v>
      </c>
      <c r="O1222" t="s">
        <v>0</v>
      </c>
      <c r="P1222" t="s">
        <v>158</v>
      </c>
      <c r="Q1222" t="s">
        <v>637</v>
      </c>
      <c r="V1222" s="1">
        <v>257.92</v>
      </c>
      <c r="X1222" s="25" t="s">
        <v>616</v>
      </c>
      <c r="Y1222" t="s">
        <v>702</v>
      </c>
      <c r="Z1222" t="s">
        <v>702</v>
      </c>
    </row>
    <row r="1223" spans="1:26" x14ac:dyDescent="0.35">
      <c r="A1223" t="s">
        <v>0</v>
      </c>
      <c r="B1223">
        <v>2020</v>
      </c>
      <c r="C1223">
        <v>12</v>
      </c>
      <c r="D1223" s="26" t="s">
        <v>314</v>
      </c>
      <c r="E1223" s="26" t="s">
        <v>617</v>
      </c>
      <c r="F1223" s="27">
        <v>43990</v>
      </c>
      <c r="G1223" s="27">
        <v>43990</v>
      </c>
      <c r="H1223" s="27">
        <v>77</v>
      </c>
      <c r="I1223" s="27" t="s">
        <v>1</v>
      </c>
      <c r="J1223" s="26" t="s">
        <v>57</v>
      </c>
      <c r="K1223" s="39" t="s">
        <v>46</v>
      </c>
      <c r="L1223" t="s">
        <v>319</v>
      </c>
      <c r="O1223" t="s">
        <v>0</v>
      </c>
      <c r="P1223" t="s">
        <v>158</v>
      </c>
      <c r="Q1223" t="s">
        <v>637</v>
      </c>
      <c r="V1223" s="1">
        <v>257.92</v>
      </c>
      <c r="X1223" s="25" t="s">
        <v>616</v>
      </c>
      <c r="Y1223" t="s">
        <v>702</v>
      </c>
      <c r="Z1223" t="s">
        <v>702</v>
      </c>
    </row>
    <row r="1224" spans="1:26" x14ac:dyDescent="0.35">
      <c r="A1224" t="s">
        <v>0</v>
      </c>
      <c r="B1224">
        <v>2020</v>
      </c>
      <c r="C1224">
        <v>12</v>
      </c>
      <c r="D1224" s="26" t="s">
        <v>314</v>
      </c>
      <c r="E1224" s="26" t="s">
        <v>617</v>
      </c>
      <c r="F1224" s="27">
        <v>43990</v>
      </c>
      <c r="G1224" s="27">
        <v>43990</v>
      </c>
      <c r="H1224" s="27">
        <v>97</v>
      </c>
      <c r="I1224" s="27" t="s">
        <v>26</v>
      </c>
      <c r="J1224" s="26" t="s">
        <v>57</v>
      </c>
      <c r="K1224" s="39" t="s">
        <v>46</v>
      </c>
      <c r="L1224" t="s">
        <v>319</v>
      </c>
      <c r="O1224" t="s">
        <v>0</v>
      </c>
      <c r="P1224" t="s">
        <v>158</v>
      </c>
      <c r="Q1224" t="s">
        <v>637</v>
      </c>
      <c r="V1224" s="1">
        <v>36.11</v>
      </c>
      <c r="X1224" s="25" t="s">
        <v>616</v>
      </c>
      <c r="Y1224" t="s">
        <v>702</v>
      </c>
      <c r="Z1224" t="s">
        <v>702</v>
      </c>
    </row>
    <row r="1225" spans="1:26" x14ac:dyDescent="0.35">
      <c r="A1225" t="s">
        <v>0</v>
      </c>
      <c r="B1225">
        <v>2020</v>
      </c>
      <c r="C1225">
        <v>12</v>
      </c>
      <c r="D1225" s="26" t="s">
        <v>314</v>
      </c>
      <c r="E1225" s="26" t="s">
        <v>617</v>
      </c>
      <c r="F1225" s="27">
        <v>43990</v>
      </c>
      <c r="G1225" s="27">
        <v>43990</v>
      </c>
      <c r="H1225" s="27">
        <v>98</v>
      </c>
      <c r="I1225" s="27" t="s">
        <v>1</v>
      </c>
      <c r="J1225" s="26" t="s">
        <v>57</v>
      </c>
      <c r="K1225" s="39" t="s">
        <v>46</v>
      </c>
      <c r="L1225" t="s">
        <v>319</v>
      </c>
      <c r="O1225" t="s">
        <v>0</v>
      </c>
      <c r="P1225" t="s">
        <v>158</v>
      </c>
      <c r="Q1225" t="s">
        <v>637</v>
      </c>
      <c r="V1225" s="1">
        <v>36.11</v>
      </c>
      <c r="X1225" s="25" t="s">
        <v>616</v>
      </c>
      <c r="Y1225" t="s">
        <v>702</v>
      </c>
      <c r="Z1225" t="s">
        <v>702</v>
      </c>
    </row>
    <row r="1226" spans="1:26" x14ac:dyDescent="0.35">
      <c r="A1226" t="s">
        <v>0</v>
      </c>
      <c r="B1226">
        <v>2020</v>
      </c>
      <c r="C1226">
        <v>12</v>
      </c>
      <c r="D1226" s="26" t="s">
        <v>314</v>
      </c>
      <c r="E1226" s="26" t="s">
        <v>617</v>
      </c>
      <c r="F1226" s="27">
        <v>43990</v>
      </c>
      <c r="G1226" s="27">
        <v>43990</v>
      </c>
      <c r="H1226" s="27">
        <v>227</v>
      </c>
      <c r="I1226" s="27" t="s">
        <v>1</v>
      </c>
      <c r="K1226" s="39" t="s">
        <v>12</v>
      </c>
      <c r="L1226" t="s">
        <v>322</v>
      </c>
      <c r="P1226" t="s">
        <v>158</v>
      </c>
      <c r="V1226" s="1">
        <v>-422.99</v>
      </c>
      <c r="X1226" s="25" t="s">
        <v>13</v>
      </c>
      <c r="Y1226" t="s">
        <v>702</v>
      </c>
      <c r="Z1226" t="s">
        <v>702</v>
      </c>
    </row>
    <row r="1227" spans="1:26" x14ac:dyDescent="0.35">
      <c r="A1227" t="s">
        <v>0</v>
      </c>
      <c r="B1227">
        <v>2020</v>
      </c>
      <c r="C1227">
        <v>12</v>
      </c>
      <c r="D1227" s="26" t="s">
        <v>314</v>
      </c>
      <c r="E1227" s="26" t="s">
        <v>617</v>
      </c>
      <c r="F1227" s="27">
        <v>43990</v>
      </c>
      <c r="G1227" s="27">
        <v>43990</v>
      </c>
      <c r="H1227" s="27">
        <v>229</v>
      </c>
      <c r="I1227" s="27" t="s">
        <v>26</v>
      </c>
      <c r="K1227" s="39" t="s">
        <v>12</v>
      </c>
      <c r="L1227" t="s">
        <v>322</v>
      </c>
      <c r="P1227" t="s">
        <v>158</v>
      </c>
      <c r="V1227" s="1">
        <v>-422.99</v>
      </c>
      <c r="X1227" s="25" t="s">
        <v>13</v>
      </c>
      <c r="Y1227" t="s">
        <v>702</v>
      </c>
      <c r="Z1227" t="s">
        <v>702</v>
      </c>
    </row>
    <row r="1228" spans="1:26" x14ac:dyDescent="0.35">
      <c r="A1228" t="s">
        <v>0</v>
      </c>
      <c r="B1228">
        <v>2020</v>
      </c>
      <c r="C1228">
        <v>12</v>
      </c>
      <c r="D1228" s="26" t="s">
        <v>333</v>
      </c>
      <c r="E1228" s="26" t="s">
        <v>618</v>
      </c>
      <c r="F1228" s="27">
        <v>43992</v>
      </c>
      <c r="G1228" s="27">
        <v>43992</v>
      </c>
      <c r="H1228" s="27">
        <v>41</v>
      </c>
      <c r="I1228" s="27" t="s">
        <v>1</v>
      </c>
      <c r="K1228" s="39" t="s">
        <v>16</v>
      </c>
      <c r="L1228" t="s">
        <v>322</v>
      </c>
      <c r="O1228" t="s">
        <v>0</v>
      </c>
      <c r="P1228" t="s">
        <v>142</v>
      </c>
      <c r="Q1228" t="s">
        <v>637</v>
      </c>
      <c r="V1228" s="1">
        <v>-14962.92</v>
      </c>
      <c r="W1228" t="s">
        <v>619</v>
      </c>
      <c r="X1228" s="25" t="s">
        <v>23</v>
      </c>
      <c r="Y1228" t="s">
        <v>702</v>
      </c>
      <c r="Z1228" t="s">
        <v>702</v>
      </c>
    </row>
    <row r="1229" spans="1:26" x14ac:dyDescent="0.35">
      <c r="A1229" t="s">
        <v>0</v>
      </c>
      <c r="B1229">
        <v>2020</v>
      </c>
      <c r="C1229">
        <v>12</v>
      </c>
      <c r="D1229" s="26" t="s">
        <v>333</v>
      </c>
      <c r="E1229" s="26" t="s">
        <v>618</v>
      </c>
      <c r="F1229" s="27">
        <v>43992</v>
      </c>
      <c r="G1229" s="27">
        <v>43992</v>
      </c>
      <c r="H1229" s="27">
        <v>44</v>
      </c>
      <c r="I1229" s="27" t="s">
        <v>1</v>
      </c>
      <c r="K1229" s="39" t="s">
        <v>16</v>
      </c>
      <c r="L1229" t="s">
        <v>322</v>
      </c>
      <c r="O1229" t="s">
        <v>0</v>
      </c>
      <c r="P1229" t="s">
        <v>142</v>
      </c>
      <c r="Q1229" t="s">
        <v>637</v>
      </c>
      <c r="V1229" s="1">
        <v>-4219</v>
      </c>
      <c r="W1229" t="s">
        <v>620</v>
      </c>
      <c r="X1229" s="25" t="s">
        <v>23</v>
      </c>
      <c r="Y1229" t="s">
        <v>702</v>
      </c>
      <c r="Z1229" t="s">
        <v>702</v>
      </c>
    </row>
    <row r="1230" spans="1:26" x14ac:dyDescent="0.35">
      <c r="A1230" t="s">
        <v>0</v>
      </c>
      <c r="B1230">
        <v>2020</v>
      </c>
      <c r="C1230">
        <v>12</v>
      </c>
      <c r="D1230" s="26" t="s">
        <v>333</v>
      </c>
      <c r="E1230" s="26" t="s">
        <v>618</v>
      </c>
      <c r="F1230" s="27">
        <v>43992</v>
      </c>
      <c r="G1230" s="27">
        <v>43992</v>
      </c>
      <c r="H1230" s="27">
        <v>45</v>
      </c>
      <c r="I1230" s="27" t="s">
        <v>1</v>
      </c>
      <c r="K1230" s="39" t="s">
        <v>16</v>
      </c>
      <c r="L1230" t="s">
        <v>322</v>
      </c>
      <c r="O1230" t="s">
        <v>0</v>
      </c>
      <c r="P1230" t="s">
        <v>142</v>
      </c>
      <c r="Q1230" t="s">
        <v>637</v>
      </c>
      <c r="V1230" s="1">
        <v>-2527.91</v>
      </c>
      <c r="W1230" t="s">
        <v>621</v>
      </c>
      <c r="X1230" s="25" t="s">
        <v>23</v>
      </c>
      <c r="Y1230" t="s">
        <v>702</v>
      </c>
      <c r="Z1230" t="s">
        <v>702</v>
      </c>
    </row>
    <row r="1231" spans="1:26" x14ac:dyDescent="0.35">
      <c r="A1231" t="s">
        <v>0</v>
      </c>
      <c r="B1231">
        <v>2020</v>
      </c>
      <c r="C1231">
        <v>12</v>
      </c>
      <c r="D1231" s="26" t="s">
        <v>333</v>
      </c>
      <c r="E1231" s="26" t="s">
        <v>618</v>
      </c>
      <c r="F1231" s="27">
        <v>43992</v>
      </c>
      <c r="G1231" s="27">
        <v>43992</v>
      </c>
      <c r="H1231" s="27">
        <v>87</v>
      </c>
      <c r="I1231" s="27" t="s">
        <v>1</v>
      </c>
      <c r="J1231" s="26" t="s">
        <v>56</v>
      </c>
      <c r="K1231" s="39" t="s">
        <v>377</v>
      </c>
      <c r="L1231" t="s">
        <v>334</v>
      </c>
      <c r="O1231" t="s">
        <v>0</v>
      </c>
      <c r="P1231" t="s">
        <v>142</v>
      </c>
      <c r="Q1231" t="s">
        <v>637</v>
      </c>
      <c r="R1231" t="s">
        <v>623</v>
      </c>
      <c r="V1231" s="1">
        <v>14962.92</v>
      </c>
      <c r="W1231" t="s">
        <v>619</v>
      </c>
      <c r="X1231" s="25" t="s">
        <v>622</v>
      </c>
      <c r="Y1231" t="s">
        <v>702</v>
      </c>
      <c r="Z1231" t="s">
        <v>702</v>
      </c>
    </row>
    <row r="1232" spans="1:26" x14ac:dyDescent="0.35">
      <c r="A1232" t="s">
        <v>0</v>
      </c>
      <c r="B1232">
        <v>2020</v>
      </c>
      <c r="C1232">
        <v>12</v>
      </c>
      <c r="D1232" s="26" t="s">
        <v>333</v>
      </c>
      <c r="E1232" s="26" t="s">
        <v>618</v>
      </c>
      <c r="F1232" s="27">
        <v>43992</v>
      </c>
      <c r="G1232" s="27">
        <v>43992</v>
      </c>
      <c r="H1232" s="27">
        <v>89</v>
      </c>
      <c r="I1232" s="27" t="s">
        <v>1</v>
      </c>
      <c r="J1232" s="26" t="s">
        <v>56</v>
      </c>
      <c r="K1232" s="39" t="s">
        <v>377</v>
      </c>
      <c r="L1232" t="s">
        <v>334</v>
      </c>
      <c r="O1232" t="s">
        <v>0</v>
      </c>
      <c r="P1232" t="s">
        <v>142</v>
      </c>
      <c r="Q1232" t="s">
        <v>637</v>
      </c>
      <c r="R1232" t="s">
        <v>382</v>
      </c>
      <c r="V1232" s="1">
        <v>4219</v>
      </c>
      <c r="W1232" t="s">
        <v>620</v>
      </c>
      <c r="X1232" s="25" t="s">
        <v>624</v>
      </c>
      <c r="Y1232" t="s">
        <v>702</v>
      </c>
      <c r="Z1232" t="s">
        <v>702</v>
      </c>
    </row>
    <row r="1233" spans="1:26" x14ac:dyDescent="0.35">
      <c r="A1233" t="s">
        <v>0</v>
      </c>
      <c r="B1233">
        <v>2020</v>
      </c>
      <c r="C1233">
        <v>12</v>
      </c>
      <c r="D1233" s="26" t="s">
        <v>333</v>
      </c>
      <c r="E1233" s="26" t="s">
        <v>618</v>
      </c>
      <c r="F1233" s="27">
        <v>43992</v>
      </c>
      <c r="G1233" s="27">
        <v>43992</v>
      </c>
      <c r="H1233" s="27">
        <v>90</v>
      </c>
      <c r="I1233" s="27" t="s">
        <v>1</v>
      </c>
      <c r="J1233" s="26" t="s">
        <v>56</v>
      </c>
      <c r="K1233" s="39" t="s">
        <v>377</v>
      </c>
      <c r="L1233" t="s">
        <v>334</v>
      </c>
      <c r="O1233" t="s">
        <v>0</v>
      </c>
      <c r="P1233" t="s">
        <v>142</v>
      </c>
      <c r="Q1233" t="s">
        <v>637</v>
      </c>
      <c r="R1233" t="s">
        <v>626</v>
      </c>
      <c r="V1233" s="1">
        <v>2527.91</v>
      </c>
      <c r="W1233" t="s">
        <v>621</v>
      </c>
      <c r="X1233" s="25" t="s">
        <v>625</v>
      </c>
      <c r="Y1233" t="s">
        <v>702</v>
      </c>
      <c r="Z1233" t="s">
        <v>702</v>
      </c>
    </row>
    <row r="1234" spans="1:26" x14ac:dyDescent="0.35">
      <c r="A1234" t="s">
        <v>0</v>
      </c>
      <c r="B1234">
        <v>2020</v>
      </c>
      <c r="C1234">
        <v>12</v>
      </c>
      <c r="D1234" s="26" t="s">
        <v>314</v>
      </c>
      <c r="E1234" s="26" t="s">
        <v>654</v>
      </c>
      <c r="F1234" s="27">
        <v>43997</v>
      </c>
      <c r="G1234" s="27">
        <v>44004</v>
      </c>
      <c r="H1234" s="27">
        <v>73</v>
      </c>
      <c r="I1234" s="27" t="s">
        <v>1</v>
      </c>
      <c r="J1234" s="26" t="s">
        <v>57</v>
      </c>
      <c r="K1234" s="39" t="s">
        <v>46</v>
      </c>
      <c r="L1234" t="s">
        <v>319</v>
      </c>
      <c r="O1234" t="s">
        <v>0</v>
      </c>
      <c r="P1234" t="s">
        <v>158</v>
      </c>
      <c r="Q1234" t="s">
        <v>637</v>
      </c>
      <c r="V1234" s="1">
        <v>124.01</v>
      </c>
      <c r="X1234" s="25" t="s">
        <v>568</v>
      </c>
      <c r="Y1234" t="s">
        <v>702</v>
      </c>
      <c r="Z1234" t="s">
        <v>702</v>
      </c>
    </row>
    <row r="1235" spans="1:26" x14ac:dyDescent="0.35">
      <c r="A1235" t="s">
        <v>0</v>
      </c>
      <c r="B1235">
        <v>2020</v>
      </c>
      <c r="C1235">
        <v>12</v>
      </c>
      <c r="D1235" s="26" t="s">
        <v>314</v>
      </c>
      <c r="E1235" s="26" t="s">
        <v>654</v>
      </c>
      <c r="F1235" s="27">
        <v>43997</v>
      </c>
      <c r="G1235" s="27">
        <v>44004</v>
      </c>
      <c r="H1235" s="27">
        <v>74</v>
      </c>
      <c r="I1235" s="27" t="s">
        <v>26</v>
      </c>
      <c r="J1235" s="26" t="s">
        <v>57</v>
      </c>
      <c r="K1235" s="39" t="s">
        <v>46</v>
      </c>
      <c r="L1235" t="s">
        <v>319</v>
      </c>
      <c r="O1235" t="s">
        <v>0</v>
      </c>
      <c r="P1235" t="s">
        <v>158</v>
      </c>
      <c r="Q1235" t="s">
        <v>637</v>
      </c>
      <c r="V1235" s="1">
        <v>124.01</v>
      </c>
      <c r="X1235" s="25" t="s">
        <v>568</v>
      </c>
      <c r="Y1235" t="s">
        <v>702</v>
      </c>
      <c r="Z1235" t="s">
        <v>702</v>
      </c>
    </row>
    <row r="1236" spans="1:26" x14ac:dyDescent="0.35">
      <c r="A1236" t="s">
        <v>0</v>
      </c>
      <c r="B1236">
        <v>2020</v>
      </c>
      <c r="C1236">
        <v>12</v>
      </c>
      <c r="D1236" s="26" t="s">
        <v>314</v>
      </c>
      <c r="E1236" s="26" t="s">
        <v>654</v>
      </c>
      <c r="F1236" s="27">
        <v>43997</v>
      </c>
      <c r="G1236" s="27">
        <v>44004</v>
      </c>
      <c r="H1236" s="27">
        <v>76</v>
      </c>
      <c r="I1236" s="27" t="s">
        <v>26</v>
      </c>
      <c r="J1236" s="26" t="s">
        <v>57</v>
      </c>
      <c r="K1236" s="39" t="s">
        <v>46</v>
      </c>
      <c r="L1236" t="s">
        <v>319</v>
      </c>
      <c r="O1236" t="s">
        <v>0</v>
      </c>
      <c r="P1236" t="s">
        <v>158</v>
      </c>
      <c r="Q1236" t="s">
        <v>637</v>
      </c>
      <c r="V1236" s="1">
        <v>248.02</v>
      </c>
      <c r="X1236" s="25" t="s">
        <v>568</v>
      </c>
      <c r="Y1236" t="s">
        <v>702</v>
      </c>
      <c r="Z1236" t="s">
        <v>702</v>
      </c>
    </row>
    <row r="1237" spans="1:26" x14ac:dyDescent="0.35">
      <c r="A1237" t="s">
        <v>0</v>
      </c>
      <c r="B1237">
        <v>2020</v>
      </c>
      <c r="C1237">
        <v>12</v>
      </c>
      <c r="D1237" s="26" t="s">
        <v>314</v>
      </c>
      <c r="E1237" s="26" t="s">
        <v>654</v>
      </c>
      <c r="F1237" s="27">
        <v>43997</v>
      </c>
      <c r="G1237" s="27">
        <v>44004</v>
      </c>
      <c r="H1237" s="27">
        <v>77</v>
      </c>
      <c r="I1237" s="27" t="s">
        <v>1</v>
      </c>
      <c r="J1237" s="26" t="s">
        <v>57</v>
      </c>
      <c r="K1237" s="39" t="s">
        <v>46</v>
      </c>
      <c r="L1237" t="s">
        <v>319</v>
      </c>
      <c r="O1237" t="s">
        <v>0</v>
      </c>
      <c r="P1237" t="s">
        <v>158</v>
      </c>
      <c r="Q1237" t="s">
        <v>637</v>
      </c>
      <c r="V1237" s="1">
        <v>248.02</v>
      </c>
      <c r="X1237" s="25" t="s">
        <v>568</v>
      </c>
      <c r="Y1237" t="s">
        <v>702</v>
      </c>
      <c r="Z1237" t="s">
        <v>702</v>
      </c>
    </row>
    <row r="1238" spans="1:26" x14ac:dyDescent="0.35">
      <c r="A1238" t="s">
        <v>0</v>
      </c>
      <c r="B1238">
        <v>2020</v>
      </c>
      <c r="C1238">
        <v>12</v>
      </c>
      <c r="D1238" s="26" t="s">
        <v>314</v>
      </c>
      <c r="E1238" s="26" t="s">
        <v>654</v>
      </c>
      <c r="F1238" s="27">
        <v>43997</v>
      </c>
      <c r="G1238" s="27">
        <v>44004</v>
      </c>
      <c r="H1238" s="27">
        <v>97</v>
      </c>
      <c r="I1238" s="27" t="s">
        <v>26</v>
      </c>
      <c r="J1238" s="26" t="s">
        <v>57</v>
      </c>
      <c r="K1238" s="39" t="s">
        <v>46</v>
      </c>
      <c r="L1238" t="s">
        <v>319</v>
      </c>
      <c r="O1238" t="s">
        <v>0</v>
      </c>
      <c r="P1238" t="s">
        <v>158</v>
      </c>
      <c r="Q1238" t="s">
        <v>637</v>
      </c>
      <c r="V1238" s="1">
        <v>34.72</v>
      </c>
      <c r="X1238" s="25" t="s">
        <v>568</v>
      </c>
      <c r="Y1238" t="s">
        <v>702</v>
      </c>
      <c r="Z1238" t="s">
        <v>702</v>
      </c>
    </row>
    <row r="1239" spans="1:26" x14ac:dyDescent="0.35">
      <c r="A1239" t="s">
        <v>0</v>
      </c>
      <c r="B1239">
        <v>2020</v>
      </c>
      <c r="C1239">
        <v>12</v>
      </c>
      <c r="D1239" s="26" t="s">
        <v>314</v>
      </c>
      <c r="E1239" s="26" t="s">
        <v>654</v>
      </c>
      <c r="F1239" s="27">
        <v>43997</v>
      </c>
      <c r="G1239" s="27">
        <v>44004</v>
      </c>
      <c r="H1239" s="27">
        <v>98</v>
      </c>
      <c r="I1239" s="27" t="s">
        <v>1</v>
      </c>
      <c r="J1239" s="26" t="s">
        <v>57</v>
      </c>
      <c r="K1239" s="39" t="s">
        <v>46</v>
      </c>
      <c r="L1239" t="s">
        <v>319</v>
      </c>
      <c r="O1239" t="s">
        <v>0</v>
      </c>
      <c r="P1239" t="s">
        <v>158</v>
      </c>
      <c r="Q1239" t="s">
        <v>637</v>
      </c>
      <c r="V1239" s="1">
        <v>34.72</v>
      </c>
      <c r="X1239" s="25" t="s">
        <v>568</v>
      </c>
      <c r="Y1239" t="s">
        <v>702</v>
      </c>
      <c r="Z1239" t="s">
        <v>702</v>
      </c>
    </row>
    <row r="1240" spans="1:26" x14ac:dyDescent="0.35">
      <c r="A1240" t="s">
        <v>0</v>
      </c>
      <c r="B1240">
        <v>2020</v>
      </c>
      <c r="C1240">
        <v>12</v>
      </c>
      <c r="D1240" s="26" t="s">
        <v>314</v>
      </c>
      <c r="E1240" s="26" t="s">
        <v>654</v>
      </c>
      <c r="F1240" s="27">
        <v>43997</v>
      </c>
      <c r="G1240" s="27">
        <v>44004</v>
      </c>
      <c r="H1240" s="27">
        <v>227</v>
      </c>
      <c r="I1240" s="27" t="s">
        <v>1</v>
      </c>
      <c r="K1240" s="39" t="s">
        <v>12</v>
      </c>
      <c r="L1240" t="s">
        <v>322</v>
      </c>
      <c r="P1240" t="s">
        <v>158</v>
      </c>
      <c r="V1240" s="1">
        <v>-406.75</v>
      </c>
      <c r="X1240" s="25" t="s">
        <v>13</v>
      </c>
      <c r="Y1240" t="s">
        <v>702</v>
      </c>
      <c r="Z1240" t="s">
        <v>702</v>
      </c>
    </row>
    <row r="1241" spans="1:26" x14ac:dyDescent="0.35">
      <c r="A1241" t="s">
        <v>0</v>
      </c>
      <c r="B1241">
        <v>2020</v>
      </c>
      <c r="C1241">
        <v>12</v>
      </c>
      <c r="D1241" s="26" t="s">
        <v>314</v>
      </c>
      <c r="E1241" s="26" t="s">
        <v>654</v>
      </c>
      <c r="F1241" s="27">
        <v>43997</v>
      </c>
      <c r="G1241" s="27">
        <v>44004</v>
      </c>
      <c r="H1241" s="27">
        <v>229</v>
      </c>
      <c r="I1241" s="27" t="s">
        <v>26</v>
      </c>
      <c r="K1241" s="39" t="s">
        <v>12</v>
      </c>
      <c r="L1241" t="s">
        <v>322</v>
      </c>
      <c r="P1241" t="s">
        <v>158</v>
      </c>
      <c r="V1241" s="1">
        <v>-406.75</v>
      </c>
      <c r="X1241" s="25" t="s">
        <v>13</v>
      </c>
      <c r="Y1241" t="s">
        <v>702</v>
      </c>
      <c r="Z1241" t="s">
        <v>702</v>
      </c>
    </row>
    <row r="1242" spans="1:26" x14ac:dyDescent="0.35">
      <c r="A1242" t="s">
        <v>0</v>
      </c>
      <c r="B1242">
        <v>2020</v>
      </c>
      <c r="C1242">
        <v>12</v>
      </c>
      <c r="D1242" s="26" t="s">
        <v>314</v>
      </c>
      <c r="E1242" s="26" t="s">
        <v>652</v>
      </c>
      <c r="F1242" s="27">
        <v>43997</v>
      </c>
      <c r="G1242" s="27">
        <v>44005</v>
      </c>
      <c r="H1242" s="27">
        <v>73</v>
      </c>
      <c r="I1242" s="27" t="s">
        <v>1</v>
      </c>
      <c r="J1242" s="26" t="s">
        <v>57</v>
      </c>
      <c r="K1242" s="39" t="s">
        <v>653</v>
      </c>
      <c r="L1242" t="s">
        <v>319</v>
      </c>
      <c r="O1242" t="s">
        <v>0</v>
      </c>
      <c r="P1242" t="s">
        <v>158</v>
      </c>
      <c r="Q1242" t="s">
        <v>637</v>
      </c>
      <c r="V1242" s="1">
        <v>1.88</v>
      </c>
      <c r="X1242" s="25" t="s">
        <v>647</v>
      </c>
      <c r="Y1242" t="s">
        <v>702</v>
      </c>
      <c r="Z1242" t="s">
        <v>702</v>
      </c>
    </row>
    <row r="1243" spans="1:26" x14ac:dyDescent="0.35">
      <c r="A1243" t="s">
        <v>0</v>
      </c>
      <c r="B1243">
        <v>2020</v>
      </c>
      <c r="C1243">
        <v>12</v>
      </c>
      <c r="D1243" s="26" t="s">
        <v>314</v>
      </c>
      <c r="E1243" s="26" t="s">
        <v>652</v>
      </c>
      <c r="F1243" s="27">
        <v>43997</v>
      </c>
      <c r="G1243" s="27">
        <v>44005</v>
      </c>
      <c r="H1243" s="27">
        <v>74</v>
      </c>
      <c r="I1243" s="27" t="s">
        <v>26</v>
      </c>
      <c r="J1243" s="26" t="s">
        <v>57</v>
      </c>
      <c r="K1243" s="39" t="s">
        <v>653</v>
      </c>
      <c r="L1243" t="s">
        <v>319</v>
      </c>
      <c r="O1243" t="s">
        <v>0</v>
      </c>
      <c r="P1243" t="s">
        <v>158</v>
      </c>
      <c r="Q1243" t="s">
        <v>637</v>
      </c>
      <c r="V1243" s="1">
        <v>1.88</v>
      </c>
      <c r="X1243" s="25" t="s">
        <v>647</v>
      </c>
      <c r="Y1243" t="s">
        <v>702</v>
      </c>
      <c r="Z1243" t="s">
        <v>702</v>
      </c>
    </row>
    <row r="1244" spans="1:26" x14ac:dyDescent="0.35">
      <c r="A1244" t="s">
        <v>0</v>
      </c>
      <c r="B1244">
        <v>2020</v>
      </c>
      <c r="C1244">
        <v>12</v>
      </c>
      <c r="D1244" s="26" t="s">
        <v>314</v>
      </c>
      <c r="E1244" s="26" t="s">
        <v>652</v>
      </c>
      <c r="F1244" s="27">
        <v>43997</v>
      </c>
      <c r="G1244" s="27">
        <v>44005</v>
      </c>
      <c r="H1244" s="27">
        <v>76</v>
      </c>
      <c r="I1244" s="27" t="s">
        <v>26</v>
      </c>
      <c r="J1244" s="26" t="s">
        <v>57</v>
      </c>
      <c r="K1244" s="39" t="s">
        <v>653</v>
      </c>
      <c r="L1244" t="s">
        <v>319</v>
      </c>
      <c r="O1244" t="s">
        <v>0</v>
      </c>
      <c r="P1244" t="s">
        <v>158</v>
      </c>
      <c r="Q1244" t="s">
        <v>637</v>
      </c>
      <c r="V1244" s="1">
        <v>3.77</v>
      </c>
      <c r="X1244" s="25" t="s">
        <v>647</v>
      </c>
      <c r="Y1244" t="s">
        <v>702</v>
      </c>
      <c r="Z1244" t="s">
        <v>702</v>
      </c>
    </row>
    <row r="1245" spans="1:26" x14ac:dyDescent="0.35">
      <c r="A1245" t="s">
        <v>0</v>
      </c>
      <c r="B1245">
        <v>2020</v>
      </c>
      <c r="C1245">
        <v>12</v>
      </c>
      <c r="D1245" s="26" t="s">
        <v>314</v>
      </c>
      <c r="E1245" s="26" t="s">
        <v>652</v>
      </c>
      <c r="F1245" s="27">
        <v>43997</v>
      </c>
      <c r="G1245" s="27">
        <v>44005</v>
      </c>
      <c r="H1245" s="27">
        <v>77</v>
      </c>
      <c r="I1245" s="27" t="s">
        <v>1</v>
      </c>
      <c r="J1245" s="26" t="s">
        <v>57</v>
      </c>
      <c r="K1245" s="39" t="s">
        <v>653</v>
      </c>
      <c r="L1245" t="s">
        <v>319</v>
      </c>
      <c r="O1245" t="s">
        <v>0</v>
      </c>
      <c r="P1245" t="s">
        <v>158</v>
      </c>
      <c r="Q1245" t="s">
        <v>637</v>
      </c>
      <c r="V1245" s="1">
        <v>3.77</v>
      </c>
      <c r="X1245" s="25" t="s">
        <v>647</v>
      </c>
      <c r="Y1245" t="s">
        <v>702</v>
      </c>
      <c r="Z1245" t="s">
        <v>702</v>
      </c>
    </row>
    <row r="1246" spans="1:26" x14ac:dyDescent="0.35">
      <c r="A1246" t="s">
        <v>0</v>
      </c>
      <c r="B1246">
        <v>2020</v>
      </c>
      <c r="C1246">
        <v>12</v>
      </c>
      <c r="D1246" s="26" t="s">
        <v>314</v>
      </c>
      <c r="E1246" s="26" t="s">
        <v>652</v>
      </c>
      <c r="F1246" s="27">
        <v>43997</v>
      </c>
      <c r="G1246" s="27">
        <v>44005</v>
      </c>
      <c r="H1246" s="27">
        <v>97</v>
      </c>
      <c r="I1246" s="27" t="s">
        <v>26</v>
      </c>
      <c r="J1246" s="26" t="s">
        <v>57</v>
      </c>
      <c r="K1246" s="39" t="s">
        <v>653</v>
      </c>
      <c r="L1246" t="s">
        <v>319</v>
      </c>
      <c r="O1246" t="s">
        <v>0</v>
      </c>
      <c r="P1246" t="s">
        <v>158</v>
      </c>
      <c r="Q1246" t="s">
        <v>637</v>
      </c>
      <c r="V1246" s="1">
        <v>0.53</v>
      </c>
      <c r="X1246" s="25" t="s">
        <v>647</v>
      </c>
      <c r="Y1246" t="s">
        <v>702</v>
      </c>
      <c r="Z1246" t="s">
        <v>702</v>
      </c>
    </row>
    <row r="1247" spans="1:26" x14ac:dyDescent="0.35">
      <c r="A1247" t="s">
        <v>0</v>
      </c>
      <c r="B1247">
        <v>2020</v>
      </c>
      <c r="C1247">
        <v>12</v>
      </c>
      <c r="D1247" s="26" t="s">
        <v>314</v>
      </c>
      <c r="E1247" s="26" t="s">
        <v>652</v>
      </c>
      <c r="F1247" s="27">
        <v>43997</v>
      </c>
      <c r="G1247" s="27">
        <v>44005</v>
      </c>
      <c r="H1247" s="27">
        <v>98</v>
      </c>
      <c r="I1247" s="27" t="s">
        <v>1</v>
      </c>
      <c r="J1247" s="26" t="s">
        <v>57</v>
      </c>
      <c r="K1247" s="39" t="s">
        <v>653</v>
      </c>
      <c r="L1247" t="s">
        <v>319</v>
      </c>
      <c r="O1247" t="s">
        <v>0</v>
      </c>
      <c r="P1247" t="s">
        <v>158</v>
      </c>
      <c r="Q1247" t="s">
        <v>637</v>
      </c>
      <c r="V1247" s="1">
        <v>0.53</v>
      </c>
      <c r="X1247" s="25" t="s">
        <v>647</v>
      </c>
      <c r="Y1247" t="s">
        <v>702</v>
      </c>
      <c r="Z1247" t="s">
        <v>702</v>
      </c>
    </row>
    <row r="1248" spans="1:26" x14ac:dyDescent="0.35">
      <c r="A1248" t="s">
        <v>0</v>
      </c>
      <c r="B1248">
        <v>2020</v>
      </c>
      <c r="C1248">
        <v>12</v>
      </c>
      <c r="D1248" s="26" t="s">
        <v>314</v>
      </c>
      <c r="E1248" s="26" t="s">
        <v>652</v>
      </c>
      <c r="F1248" s="27">
        <v>43997</v>
      </c>
      <c r="G1248" s="27">
        <v>44005</v>
      </c>
      <c r="H1248" s="27">
        <v>227</v>
      </c>
      <c r="I1248" s="27" t="s">
        <v>1</v>
      </c>
      <c r="K1248" s="39" t="s">
        <v>12</v>
      </c>
      <c r="L1248" t="s">
        <v>322</v>
      </c>
      <c r="P1248" t="s">
        <v>158</v>
      </c>
      <c r="V1248" s="1">
        <v>-6.18</v>
      </c>
      <c r="X1248" s="25" t="s">
        <v>13</v>
      </c>
      <c r="Y1248" t="s">
        <v>702</v>
      </c>
      <c r="Z1248" t="s">
        <v>702</v>
      </c>
    </row>
    <row r="1249" spans="1:26" x14ac:dyDescent="0.35">
      <c r="A1249" t="s">
        <v>0</v>
      </c>
      <c r="B1249">
        <v>2020</v>
      </c>
      <c r="C1249">
        <v>12</v>
      </c>
      <c r="D1249" s="26" t="s">
        <v>314</v>
      </c>
      <c r="E1249" s="26" t="s">
        <v>652</v>
      </c>
      <c r="F1249" s="27">
        <v>43997</v>
      </c>
      <c r="G1249" s="27">
        <v>44005</v>
      </c>
      <c r="H1249" s="27">
        <v>229</v>
      </c>
      <c r="I1249" s="27" t="s">
        <v>26</v>
      </c>
      <c r="K1249" s="39" t="s">
        <v>12</v>
      </c>
      <c r="L1249" t="s">
        <v>322</v>
      </c>
      <c r="P1249" t="s">
        <v>158</v>
      </c>
      <c r="V1249" s="1">
        <v>-6.18</v>
      </c>
      <c r="X1249" s="25" t="s">
        <v>13</v>
      </c>
      <c r="Y1249" t="s">
        <v>702</v>
      </c>
      <c r="Z1249" t="s">
        <v>702</v>
      </c>
    </row>
    <row r="1250" spans="1:26" x14ac:dyDescent="0.35">
      <c r="A1250" t="s">
        <v>0</v>
      </c>
      <c r="B1250">
        <v>2020</v>
      </c>
      <c r="C1250">
        <v>12</v>
      </c>
      <c r="D1250" s="26" t="s">
        <v>314</v>
      </c>
      <c r="E1250" s="26" t="s">
        <v>650</v>
      </c>
      <c r="F1250" s="27">
        <v>43997</v>
      </c>
      <c r="G1250" s="27">
        <v>44005</v>
      </c>
      <c r="H1250" s="27">
        <v>73</v>
      </c>
      <c r="I1250" s="27" t="s">
        <v>1</v>
      </c>
      <c r="J1250" s="26" t="s">
        <v>57</v>
      </c>
      <c r="K1250" s="39" t="s">
        <v>567</v>
      </c>
      <c r="L1250" t="s">
        <v>319</v>
      </c>
      <c r="O1250" t="s">
        <v>0</v>
      </c>
      <c r="P1250" t="s">
        <v>158</v>
      </c>
      <c r="Q1250" t="s">
        <v>637</v>
      </c>
      <c r="V1250" s="1">
        <v>0.35</v>
      </c>
      <c r="X1250" s="25" t="s">
        <v>651</v>
      </c>
      <c r="Y1250" t="s">
        <v>702</v>
      </c>
      <c r="Z1250" t="s">
        <v>702</v>
      </c>
    </row>
    <row r="1251" spans="1:26" x14ac:dyDescent="0.35">
      <c r="A1251" t="s">
        <v>0</v>
      </c>
      <c r="B1251">
        <v>2020</v>
      </c>
      <c r="C1251">
        <v>12</v>
      </c>
      <c r="D1251" s="26" t="s">
        <v>314</v>
      </c>
      <c r="E1251" s="26" t="s">
        <v>650</v>
      </c>
      <c r="F1251" s="27">
        <v>43997</v>
      </c>
      <c r="G1251" s="27">
        <v>44005</v>
      </c>
      <c r="H1251" s="27">
        <v>74</v>
      </c>
      <c r="I1251" s="27" t="s">
        <v>26</v>
      </c>
      <c r="J1251" s="26" t="s">
        <v>57</v>
      </c>
      <c r="K1251" s="39" t="s">
        <v>567</v>
      </c>
      <c r="L1251" t="s">
        <v>319</v>
      </c>
      <c r="O1251" t="s">
        <v>0</v>
      </c>
      <c r="P1251" t="s">
        <v>158</v>
      </c>
      <c r="Q1251" t="s">
        <v>637</v>
      </c>
      <c r="V1251" s="1">
        <v>0.35</v>
      </c>
      <c r="X1251" s="25" t="s">
        <v>651</v>
      </c>
      <c r="Y1251" t="s">
        <v>702</v>
      </c>
      <c r="Z1251" t="s">
        <v>702</v>
      </c>
    </row>
    <row r="1252" spans="1:26" x14ac:dyDescent="0.35">
      <c r="A1252" t="s">
        <v>0</v>
      </c>
      <c r="B1252">
        <v>2020</v>
      </c>
      <c r="C1252">
        <v>12</v>
      </c>
      <c r="D1252" s="26" t="s">
        <v>314</v>
      </c>
      <c r="E1252" s="26" t="s">
        <v>650</v>
      </c>
      <c r="F1252" s="27">
        <v>43997</v>
      </c>
      <c r="G1252" s="27">
        <v>44005</v>
      </c>
      <c r="H1252" s="27">
        <v>76</v>
      </c>
      <c r="I1252" s="27" t="s">
        <v>26</v>
      </c>
      <c r="J1252" s="26" t="s">
        <v>57</v>
      </c>
      <c r="K1252" s="39" t="s">
        <v>567</v>
      </c>
      <c r="L1252" t="s">
        <v>319</v>
      </c>
      <c r="O1252" t="s">
        <v>0</v>
      </c>
      <c r="P1252" t="s">
        <v>158</v>
      </c>
      <c r="Q1252" t="s">
        <v>637</v>
      </c>
      <c r="V1252" s="1">
        <v>0.7</v>
      </c>
      <c r="X1252" s="25" t="s">
        <v>651</v>
      </c>
      <c r="Y1252" t="s">
        <v>702</v>
      </c>
      <c r="Z1252" t="s">
        <v>702</v>
      </c>
    </row>
    <row r="1253" spans="1:26" x14ac:dyDescent="0.35">
      <c r="A1253" t="s">
        <v>0</v>
      </c>
      <c r="B1253">
        <v>2020</v>
      </c>
      <c r="C1253">
        <v>12</v>
      </c>
      <c r="D1253" s="26" t="s">
        <v>314</v>
      </c>
      <c r="E1253" s="26" t="s">
        <v>650</v>
      </c>
      <c r="F1253" s="27">
        <v>43997</v>
      </c>
      <c r="G1253" s="27">
        <v>44005</v>
      </c>
      <c r="H1253" s="27">
        <v>77</v>
      </c>
      <c r="I1253" s="27" t="s">
        <v>1</v>
      </c>
      <c r="J1253" s="26" t="s">
        <v>57</v>
      </c>
      <c r="K1253" s="39" t="s">
        <v>567</v>
      </c>
      <c r="L1253" t="s">
        <v>319</v>
      </c>
      <c r="O1253" t="s">
        <v>0</v>
      </c>
      <c r="P1253" t="s">
        <v>158</v>
      </c>
      <c r="Q1253" t="s">
        <v>637</v>
      </c>
      <c r="V1253" s="1">
        <v>0.7</v>
      </c>
      <c r="X1253" s="25" t="s">
        <v>651</v>
      </c>
      <c r="Y1253" t="s">
        <v>702</v>
      </c>
      <c r="Z1253" t="s">
        <v>702</v>
      </c>
    </row>
    <row r="1254" spans="1:26" x14ac:dyDescent="0.35">
      <c r="A1254" t="s">
        <v>0</v>
      </c>
      <c r="B1254">
        <v>2020</v>
      </c>
      <c r="C1254">
        <v>12</v>
      </c>
      <c r="D1254" s="26" t="s">
        <v>314</v>
      </c>
      <c r="E1254" s="26" t="s">
        <v>650</v>
      </c>
      <c r="F1254" s="27">
        <v>43997</v>
      </c>
      <c r="G1254" s="27">
        <v>44005</v>
      </c>
      <c r="H1254" s="27">
        <v>97</v>
      </c>
      <c r="I1254" s="27" t="s">
        <v>26</v>
      </c>
      <c r="J1254" s="26" t="s">
        <v>57</v>
      </c>
      <c r="K1254" s="39" t="s">
        <v>567</v>
      </c>
      <c r="L1254" t="s">
        <v>319</v>
      </c>
      <c r="O1254" t="s">
        <v>0</v>
      </c>
      <c r="P1254" t="s">
        <v>158</v>
      </c>
      <c r="Q1254" t="s">
        <v>637</v>
      </c>
      <c r="V1254" s="1">
        <v>0.1</v>
      </c>
      <c r="X1254" s="25" t="s">
        <v>651</v>
      </c>
      <c r="Y1254" t="s">
        <v>702</v>
      </c>
      <c r="Z1254" t="s">
        <v>702</v>
      </c>
    </row>
    <row r="1255" spans="1:26" x14ac:dyDescent="0.35">
      <c r="A1255" t="s">
        <v>0</v>
      </c>
      <c r="B1255">
        <v>2020</v>
      </c>
      <c r="C1255">
        <v>12</v>
      </c>
      <c r="D1255" s="26" t="s">
        <v>314</v>
      </c>
      <c r="E1255" s="26" t="s">
        <v>650</v>
      </c>
      <c r="F1255" s="27">
        <v>43997</v>
      </c>
      <c r="G1255" s="27">
        <v>44005</v>
      </c>
      <c r="H1255" s="27">
        <v>98</v>
      </c>
      <c r="I1255" s="27" t="s">
        <v>1</v>
      </c>
      <c r="J1255" s="26" t="s">
        <v>57</v>
      </c>
      <c r="K1255" s="39" t="s">
        <v>567</v>
      </c>
      <c r="L1255" t="s">
        <v>319</v>
      </c>
      <c r="O1255" t="s">
        <v>0</v>
      </c>
      <c r="P1255" t="s">
        <v>158</v>
      </c>
      <c r="Q1255" t="s">
        <v>637</v>
      </c>
      <c r="V1255" s="1">
        <v>0.1</v>
      </c>
      <c r="X1255" s="25" t="s">
        <v>651</v>
      </c>
      <c r="Y1255" t="s">
        <v>702</v>
      </c>
      <c r="Z1255" t="s">
        <v>702</v>
      </c>
    </row>
    <row r="1256" spans="1:26" x14ac:dyDescent="0.35">
      <c r="A1256" t="s">
        <v>0</v>
      </c>
      <c r="B1256">
        <v>2020</v>
      </c>
      <c r="C1256">
        <v>12</v>
      </c>
      <c r="D1256" s="26" t="s">
        <v>314</v>
      </c>
      <c r="E1256" s="26" t="s">
        <v>650</v>
      </c>
      <c r="F1256" s="27">
        <v>43997</v>
      </c>
      <c r="G1256" s="27">
        <v>44005</v>
      </c>
      <c r="H1256" s="27">
        <v>227</v>
      </c>
      <c r="I1256" s="27" t="s">
        <v>1</v>
      </c>
      <c r="K1256" s="39" t="s">
        <v>12</v>
      </c>
      <c r="L1256" t="s">
        <v>322</v>
      </c>
      <c r="P1256" t="s">
        <v>158</v>
      </c>
      <c r="V1256" s="1">
        <v>-1.1499999999999999</v>
      </c>
      <c r="X1256" s="25" t="s">
        <v>13</v>
      </c>
      <c r="Y1256" t="s">
        <v>702</v>
      </c>
      <c r="Z1256" t="s">
        <v>702</v>
      </c>
    </row>
    <row r="1257" spans="1:26" x14ac:dyDescent="0.35">
      <c r="A1257" t="s">
        <v>0</v>
      </c>
      <c r="B1257">
        <v>2020</v>
      </c>
      <c r="C1257">
        <v>12</v>
      </c>
      <c r="D1257" s="26" t="s">
        <v>314</v>
      </c>
      <c r="E1257" s="26" t="s">
        <v>650</v>
      </c>
      <c r="F1257" s="27">
        <v>43997</v>
      </c>
      <c r="G1257" s="27">
        <v>44005</v>
      </c>
      <c r="H1257" s="27">
        <v>229</v>
      </c>
      <c r="I1257" s="27" t="s">
        <v>26</v>
      </c>
      <c r="K1257" s="39" t="s">
        <v>12</v>
      </c>
      <c r="L1257" t="s">
        <v>322</v>
      </c>
      <c r="P1257" t="s">
        <v>158</v>
      </c>
      <c r="V1257" s="1">
        <v>-1.1499999999999999</v>
      </c>
      <c r="X1257" s="25" t="s">
        <v>13</v>
      </c>
      <c r="Y1257" t="s">
        <v>702</v>
      </c>
      <c r="Z1257" t="s">
        <v>702</v>
      </c>
    </row>
    <row r="1258" spans="1:26" x14ac:dyDescent="0.35">
      <c r="A1258" t="s">
        <v>0</v>
      </c>
      <c r="B1258">
        <v>2020</v>
      </c>
      <c r="C1258">
        <v>12</v>
      </c>
      <c r="D1258" s="26" t="s">
        <v>314</v>
      </c>
      <c r="E1258" s="26" t="s">
        <v>648</v>
      </c>
      <c r="F1258" s="27">
        <v>43997</v>
      </c>
      <c r="G1258" s="27">
        <v>44005</v>
      </c>
      <c r="H1258" s="27">
        <v>73</v>
      </c>
      <c r="I1258" s="27" t="s">
        <v>1</v>
      </c>
      <c r="J1258" s="26" t="s">
        <v>57</v>
      </c>
      <c r="K1258" s="39" t="s">
        <v>567</v>
      </c>
      <c r="L1258" t="s">
        <v>319</v>
      </c>
      <c r="O1258" t="s">
        <v>0</v>
      </c>
      <c r="P1258" t="s">
        <v>158</v>
      </c>
      <c r="Q1258" t="s">
        <v>637</v>
      </c>
      <c r="V1258" s="1">
        <v>0.35</v>
      </c>
      <c r="X1258" s="25" t="s">
        <v>649</v>
      </c>
      <c r="Y1258" t="s">
        <v>702</v>
      </c>
      <c r="Z1258" t="s">
        <v>702</v>
      </c>
    </row>
    <row r="1259" spans="1:26" x14ac:dyDescent="0.35">
      <c r="A1259" t="s">
        <v>0</v>
      </c>
      <c r="B1259">
        <v>2020</v>
      </c>
      <c r="C1259">
        <v>12</v>
      </c>
      <c r="D1259" s="26" t="s">
        <v>314</v>
      </c>
      <c r="E1259" s="26" t="s">
        <v>648</v>
      </c>
      <c r="F1259" s="27">
        <v>43997</v>
      </c>
      <c r="G1259" s="27">
        <v>44005</v>
      </c>
      <c r="H1259" s="27">
        <v>74</v>
      </c>
      <c r="I1259" s="27" t="s">
        <v>26</v>
      </c>
      <c r="J1259" s="26" t="s">
        <v>57</v>
      </c>
      <c r="K1259" s="39" t="s">
        <v>567</v>
      </c>
      <c r="L1259" t="s">
        <v>319</v>
      </c>
      <c r="O1259" t="s">
        <v>0</v>
      </c>
      <c r="P1259" t="s">
        <v>158</v>
      </c>
      <c r="Q1259" t="s">
        <v>637</v>
      </c>
      <c r="V1259" s="1">
        <v>0.35</v>
      </c>
      <c r="X1259" s="25" t="s">
        <v>649</v>
      </c>
      <c r="Y1259" t="s">
        <v>702</v>
      </c>
      <c r="Z1259" t="s">
        <v>702</v>
      </c>
    </row>
    <row r="1260" spans="1:26" x14ac:dyDescent="0.35">
      <c r="A1260" t="s">
        <v>0</v>
      </c>
      <c r="B1260">
        <v>2020</v>
      </c>
      <c r="C1260">
        <v>12</v>
      </c>
      <c r="D1260" s="26" t="s">
        <v>314</v>
      </c>
      <c r="E1260" s="26" t="s">
        <v>648</v>
      </c>
      <c r="F1260" s="27">
        <v>43997</v>
      </c>
      <c r="G1260" s="27">
        <v>44005</v>
      </c>
      <c r="H1260" s="27">
        <v>76</v>
      </c>
      <c r="I1260" s="27" t="s">
        <v>26</v>
      </c>
      <c r="J1260" s="26" t="s">
        <v>57</v>
      </c>
      <c r="K1260" s="39" t="s">
        <v>567</v>
      </c>
      <c r="L1260" t="s">
        <v>319</v>
      </c>
      <c r="O1260" t="s">
        <v>0</v>
      </c>
      <c r="P1260" t="s">
        <v>158</v>
      </c>
      <c r="Q1260" t="s">
        <v>637</v>
      </c>
      <c r="V1260" s="1">
        <v>0.7</v>
      </c>
      <c r="X1260" s="25" t="s">
        <v>649</v>
      </c>
      <c r="Y1260" t="s">
        <v>702</v>
      </c>
      <c r="Z1260" t="s">
        <v>702</v>
      </c>
    </row>
    <row r="1261" spans="1:26" x14ac:dyDescent="0.35">
      <c r="A1261" t="s">
        <v>0</v>
      </c>
      <c r="B1261">
        <v>2020</v>
      </c>
      <c r="C1261">
        <v>12</v>
      </c>
      <c r="D1261" s="26" t="s">
        <v>314</v>
      </c>
      <c r="E1261" s="26" t="s">
        <v>648</v>
      </c>
      <c r="F1261" s="27">
        <v>43997</v>
      </c>
      <c r="G1261" s="27">
        <v>44005</v>
      </c>
      <c r="H1261" s="27">
        <v>77</v>
      </c>
      <c r="I1261" s="27" t="s">
        <v>1</v>
      </c>
      <c r="J1261" s="26" t="s">
        <v>57</v>
      </c>
      <c r="K1261" s="39" t="s">
        <v>567</v>
      </c>
      <c r="L1261" t="s">
        <v>319</v>
      </c>
      <c r="O1261" t="s">
        <v>0</v>
      </c>
      <c r="P1261" t="s">
        <v>158</v>
      </c>
      <c r="Q1261" t="s">
        <v>637</v>
      </c>
      <c r="V1261" s="1">
        <v>0.7</v>
      </c>
      <c r="X1261" s="25" t="s">
        <v>649</v>
      </c>
      <c r="Y1261" t="s">
        <v>702</v>
      </c>
      <c r="Z1261" t="s">
        <v>702</v>
      </c>
    </row>
    <row r="1262" spans="1:26" x14ac:dyDescent="0.35">
      <c r="A1262" t="s">
        <v>0</v>
      </c>
      <c r="B1262">
        <v>2020</v>
      </c>
      <c r="C1262">
        <v>12</v>
      </c>
      <c r="D1262" s="26" t="s">
        <v>314</v>
      </c>
      <c r="E1262" s="26" t="s">
        <v>648</v>
      </c>
      <c r="F1262" s="27">
        <v>43997</v>
      </c>
      <c r="G1262" s="27">
        <v>44005</v>
      </c>
      <c r="H1262" s="27">
        <v>97</v>
      </c>
      <c r="I1262" s="27" t="s">
        <v>26</v>
      </c>
      <c r="J1262" s="26" t="s">
        <v>57</v>
      </c>
      <c r="K1262" s="39" t="s">
        <v>567</v>
      </c>
      <c r="L1262" t="s">
        <v>319</v>
      </c>
      <c r="O1262" t="s">
        <v>0</v>
      </c>
      <c r="P1262" t="s">
        <v>158</v>
      </c>
      <c r="Q1262" t="s">
        <v>637</v>
      </c>
      <c r="V1262" s="1">
        <v>0.1</v>
      </c>
      <c r="X1262" s="25" t="s">
        <v>649</v>
      </c>
      <c r="Y1262" t="s">
        <v>702</v>
      </c>
      <c r="Z1262" t="s">
        <v>702</v>
      </c>
    </row>
    <row r="1263" spans="1:26" x14ac:dyDescent="0.35">
      <c r="A1263" t="s">
        <v>0</v>
      </c>
      <c r="B1263">
        <v>2020</v>
      </c>
      <c r="C1263">
        <v>12</v>
      </c>
      <c r="D1263" s="26" t="s">
        <v>314</v>
      </c>
      <c r="E1263" s="26" t="s">
        <v>648</v>
      </c>
      <c r="F1263" s="27">
        <v>43997</v>
      </c>
      <c r="G1263" s="27">
        <v>44005</v>
      </c>
      <c r="H1263" s="27">
        <v>98</v>
      </c>
      <c r="I1263" s="27" t="s">
        <v>1</v>
      </c>
      <c r="J1263" s="26" t="s">
        <v>57</v>
      </c>
      <c r="K1263" s="39" t="s">
        <v>567</v>
      </c>
      <c r="L1263" t="s">
        <v>319</v>
      </c>
      <c r="O1263" t="s">
        <v>0</v>
      </c>
      <c r="P1263" t="s">
        <v>158</v>
      </c>
      <c r="Q1263" t="s">
        <v>637</v>
      </c>
      <c r="V1263" s="1">
        <v>0.1</v>
      </c>
      <c r="X1263" s="25" t="s">
        <v>649</v>
      </c>
      <c r="Y1263" t="s">
        <v>702</v>
      </c>
      <c r="Z1263" t="s">
        <v>702</v>
      </c>
    </row>
    <row r="1264" spans="1:26" x14ac:dyDescent="0.35">
      <c r="A1264" t="s">
        <v>0</v>
      </c>
      <c r="B1264">
        <v>2020</v>
      </c>
      <c r="C1264">
        <v>12</v>
      </c>
      <c r="D1264" s="26" t="s">
        <v>314</v>
      </c>
      <c r="E1264" s="26" t="s">
        <v>648</v>
      </c>
      <c r="F1264" s="27">
        <v>43997</v>
      </c>
      <c r="G1264" s="27">
        <v>44005</v>
      </c>
      <c r="H1264" s="27">
        <v>227</v>
      </c>
      <c r="I1264" s="27" t="s">
        <v>1</v>
      </c>
      <c r="K1264" s="39" t="s">
        <v>12</v>
      </c>
      <c r="L1264" t="s">
        <v>322</v>
      </c>
      <c r="P1264" t="s">
        <v>158</v>
      </c>
      <c r="V1264" s="1">
        <v>-1.1499999999999999</v>
      </c>
      <c r="X1264" s="25" t="s">
        <v>13</v>
      </c>
      <c r="Y1264" t="s">
        <v>702</v>
      </c>
      <c r="Z1264" t="s">
        <v>702</v>
      </c>
    </row>
    <row r="1265" spans="1:26" x14ac:dyDescent="0.35">
      <c r="A1265" t="s">
        <v>0</v>
      </c>
      <c r="B1265">
        <v>2020</v>
      </c>
      <c r="C1265">
        <v>12</v>
      </c>
      <c r="D1265" s="26" t="s">
        <v>314</v>
      </c>
      <c r="E1265" s="26" t="s">
        <v>648</v>
      </c>
      <c r="F1265" s="27">
        <v>43997</v>
      </c>
      <c r="G1265" s="27">
        <v>44005</v>
      </c>
      <c r="H1265" s="27">
        <v>229</v>
      </c>
      <c r="I1265" s="27" t="s">
        <v>26</v>
      </c>
      <c r="K1265" s="39" t="s">
        <v>12</v>
      </c>
      <c r="L1265" t="s">
        <v>322</v>
      </c>
      <c r="P1265" t="s">
        <v>158</v>
      </c>
      <c r="V1265" s="1">
        <v>-1.1499999999999999</v>
      </c>
      <c r="X1265" s="25" t="s">
        <v>13</v>
      </c>
      <c r="Y1265" t="s">
        <v>702</v>
      </c>
      <c r="Z1265" t="s">
        <v>702</v>
      </c>
    </row>
    <row r="1266" spans="1:26" x14ac:dyDescent="0.35">
      <c r="A1266" t="s">
        <v>0</v>
      </c>
      <c r="B1266">
        <v>2020</v>
      </c>
      <c r="C1266">
        <v>12</v>
      </c>
      <c r="D1266" s="26" t="s">
        <v>314</v>
      </c>
      <c r="E1266" s="26" t="s">
        <v>646</v>
      </c>
      <c r="F1266" s="27">
        <v>43997</v>
      </c>
      <c r="G1266" s="27">
        <v>44005</v>
      </c>
      <c r="H1266" s="27">
        <v>73</v>
      </c>
      <c r="I1266" s="27" t="s">
        <v>1</v>
      </c>
      <c r="J1266" s="26" t="s">
        <v>57</v>
      </c>
      <c r="K1266" s="39" t="s">
        <v>555</v>
      </c>
      <c r="L1266" t="s">
        <v>319</v>
      </c>
      <c r="O1266" t="s">
        <v>0</v>
      </c>
      <c r="P1266" t="s">
        <v>158</v>
      </c>
      <c r="Q1266" t="s">
        <v>637</v>
      </c>
      <c r="V1266" s="1">
        <v>0.31</v>
      </c>
      <c r="X1266" s="25" t="s">
        <v>647</v>
      </c>
      <c r="Y1266" t="s">
        <v>702</v>
      </c>
      <c r="Z1266" t="s">
        <v>702</v>
      </c>
    </row>
    <row r="1267" spans="1:26" x14ac:dyDescent="0.35">
      <c r="A1267" t="s">
        <v>0</v>
      </c>
      <c r="B1267">
        <v>2020</v>
      </c>
      <c r="C1267">
        <v>12</v>
      </c>
      <c r="D1267" s="26" t="s">
        <v>314</v>
      </c>
      <c r="E1267" s="26" t="s">
        <v>646</v>
      </c>
      <c r="F1267" s="27">
        <v>43997</v>
      </c>
      <c r="G1267" s="27">
        <v>44005</v>
      </c>
      <c r="H1267" s="27">
        <v>74</v>
      </c>
      <c r="I1267" s="27" t="s">
        <v>26</v>
      </c>
      <c r="J1267" s="26" t="s">
        <v>57</v>
      </c>
      <c r="K1267" s="39" t="s">
        <v>555</v>
      </c>
      <c r="L1267" t="s">
        <v>319</v>
      </c>
      <c r="O1267" t="s">
        <v>0</v>
      </c>
      <c r="P1267" t="s">
        <v>158</v>
      </c>
      <c r="Q1267" t="s">
        <v>637</v>
      </c>
      <c r="V1267" s="1">
        <v>0.31</v>
      </c>
      <c r="X1267" s="25" t="s">
        <v>647</v>
      </c>
      <c r="Y1267" t="s">
        <v>702</v>
      </c>
      <c r="Z1267" t="s">
        <v>702</v>
      </c>
    </row>
    <row r="1268" spans="1:26" x14ac:dyDescent="0.35">
      <c r="A1268" t="s">
        <v>0</v>
      </c>
      <c r="B1268">
        <v>2020</v>
      </c>
      <c r="C1268">
        <v>12</v>
      </c>
      <c r="D1268" s="26" t="s">
        <v>314</v>
      </c>
      <c r="E1268" s="26" t="s">
        <v>646</v>
      </c>
      <c r="F1268" s="27">
        <v>43997</v>
      </c>
      <c r="G1268" s="27">
        <v>44005</v>
      </c>
      <c r="H1268" s="27">
        <v>76</v>
      </c>
      <c r="I1268" s="27" t="s">
        <v>26</v>
      </c>
      <c r="J1268" s="26" t="s">
        <v>57</v>
      </c>
      <c r="K1268" s="39" t="s">
        <v>555</v>
      </c>
      <c r="L1268" t="s">
        <v>319</v>
      </c>
      <c r="O1268" t="s">
        <v>0</v>
      </c>
      <c r="P1268" t="s">
        <v>158</v>
      </c>
      <c r="Q1268" t="s">
        <v>637</v>
      </c>
      <c r="V1268" s="1">
        <v>0.61</v>
      </c>
      <c r="X1268" s="25" t="s">
        <v>647</v>
      </c>
      <c r="Y1268" t="s">
        <v>702</v>
      </c>
      <c r="Z1268" t="s">
        <v>702</v>
      </c>
    </row>
    <row r="1269" spans="1:26" x14ac:dyDescent="0.35">
      <c r="A1269" t="s">
        <v>0</v>
      </c>
      <c r="B1269">
        <v>2020</v>
      </c>
      <c r="C1269">
        <v>12</v>
      </c>
      <c r="D1269" s="26" t="s">
        <v>314</v>
      </c>
      <c r="E1269" s="26" t="s">
        <v>646</v>
      </c>
      <c r="F1269" s="27">
        <v>43997</v>
      </c>
      <c r="G1269" s="27">
        <v>44005</v>
      </c>
      <c r="H1269" s="27">
        <v>77</v>
      </c>
      <c r="I1269" s="27" t="s">
        <v>1</v>
      </c>
      <c r="J1269" s="26" t="s">
        <v>57</v>
      </c>
      <c r="K1269" s="39" t="s">
        <v>555</v>
      </c>
      <c r="L1269" t="s">
        <v>319</v>
      </c>
      <c r="O1269" t="s">
        <v>0</v>
      </c>
      <c r="P1269" t="s">
        <v>158</v>
      </c>
      <c r="Q1269" t="s">
        <v>637</v>
      </c>
      <c r="V1269" s="1">
        <v>0.61</v>
      </c>
      <c r="X1269" s="25" t="s">
        <v>647</v>
      </c>
      <c r="Y1269" t="s">
        <v>702</v>
      </c>
      <c r="Z1269" t="s">
        <v>702</v>
      </c>
    </row>
    <row r="1270" spans="1:26" x14ac:dyDescent="0.35">
      <c r="A1270" t="s">
        <v>0</v>
      </c>
      <c r="B1270">
        <v>2020</v>
      </c>
      <c r="C1270">
        <v>12</v>
      </c>
      <c r="D1270" s="26" t="s">
        <v>314</v>
      </c>
      <c r="E1270" s="26" t="s">
        <v>646</v>
      </c>
      <c r="F1270" s="27">
        <v>43997</v>
      </c>
      <c r="G1270" s="27">
        <v>44005</v>
      </c>
      <c r="H1270" s="27">
        <v>97</v>
      </c>
      <c r="I1270" s="27" t="s">
        <v>26</v>
      </c>
      <c r="J1270" s="26" t="s">
        <v>57</v>
      </c>
      <c r="K1270" s="39" t="s">
        <v>555</v>
      </c>
      <c r="L1270" t="s">
        <v>319</v>
      </c>
      <c r="O1270" t="s">
        <v>0</v>
      </c>
      <c r="P1270" t="s">
        <v>158</v>
      </c>
      <c r="Q1270" t="s">
        <v>637</v>
      </c>
      <c r="V1270" s="1">
        <v>0.09</v>
      </c>
      <c r="X1270" s="25" t="s">
        <v>647</v>
      </c>
      <c r="Y1270" t="s">
        <v>702</v>
      </c>
      <c r="Z1270" t="s">
        <v>702</v>
      </c>
    </row>
    <row r="1271" spans="1:26" x14ac:dyDescent="0.35">
      <c r="A1271" t="s">
        <v>0</v>
      </c>
      <c r="B1271">
        <v>2020</v>
      </c>
      <c r="C1271">
        <v>12</v>
      </c>
      <c r="D1271" s="26" t="s">
        <v>314</v>
      </c>
      <c r="E1271" s="26" t="s">
        <v>646</v>
      </c>
      <c r="F1271" s="27">
        <v>43997</v>
      </c>
      <c r="G1271" s="27">
        <v>44005</v>
      </c>
      <c r="H1271" s="27">
        <v>98</v>
      </c>
      <c r="I1271" s="27" t="s">
        <v>1</v>
      </c>
      <c r="J1271" s="26" t="s">
        <v>57</v>
      </c>
      <c r="K1271" s="39" t="s">
        <v>555</v>
      </c>
      <c r="L1271" t="s">
        <v>319</v>
      </c>
      <c r="O1271" t="s">
        <v>0</v>
      </c>
      <c r="P1271" t="s">
        <v>158</v>
      </c>
      <c r="Q1271" t="s">
        <v>637</v>
      </c>
      <c r="V1271" s="1">
        <v>0.09</v>
      </c>
      <c r="X1271" s="25" t="s">
        <v>647</v>
      </c>
      <c r="Y1271" t="s">
        <v>702</v>
      </c>
      <c r="Z1271" t="s">
        <v>702</v>
      </c>
    </row>
    <row r="1272" spans="1:26" x14ac:dyDescent="0.35">
      <c r="A1272" t="s">
        <v>0</v>
      </c>
      <c r="B1272">
        <v>2020</v>
      </c>
      <c r="C1272">
        <v>12</v>
      </c>
      <c r="D1272" s="26" t="s">
        <v>314</v>
      </c>
      <c r="E1272" s="26" t="s">
        <v>646</v>
      </c>
      <c r="F1272" s="27">
        <v>43997</v>
      </c>
      <c r="G1272" s="27">
        <v>44005</v>
      </c>
      <c r="H1272" s="27">
        <v>227</v>
      </c>
      <c r="I1272" s="27" t="s">
        <v>1</v>
      </c>
      <c r="K1272" s="39" t="s">
        <v>12</v>
      </c>
      <c r="L1272" t="s">
        <v>322</v>
      </c>
      <c r="P1272" t="s">
        <v>158</v>
      </c>
      <c r="V1272" s="1">
        <v>-1.01</v>
      </c>
      <c r="X1272" s="25" t="s">
        <v>13</v>
      </c>
      <c r="Y1272" t="s">
        <v>702</v>
      </c>
      <c r="Z1272" t="s">
        <v>702</v>
      </c>
    </row>
    <row r="1273" spans="1:26" x14ac:dyDescent="0.35">
      <c r="A1273" t="s">
        <v>0</v>
      </c>
      <c r="B1273">
        <v>2020</v>
      </c>
      <c r="C1273">
        <v>12</v>
      </c>
      <c r="D1273" s="26" t="s">
        <v>314</v>
      </c>
      <c r="E1273" s="26" t="s">
        <v>646</v>
      </c>
      <c r="F1273" s="27">
        <v>43997</v>
      </c>
      <c r="G1273" s="27">
        <v>44005</v>
      </c>
      <c r="H1273" s="27">
        <v>229</v>
      </c>
      <c r="I1273" s="27" t="s">
        <v>26</v>
      </c>
      <c r="K1273" s="39" t="s">
        <v>12</v>
      </c>
      <c r="L1273" t="s">
        <v>322</v>
      </c>
      <c r="P1273" t="s">
        <v>158</v>
      </c>
      <c r="V1273" s="1">
        <v>-1.01</v>
      </c>
      <c r="X1273" s="25" t="s">
        <v>13</v>
      </c>
      <c r="Y1273" t="s">
        <v>702</v>
      </c>
      <c r="Z1273" t="s">
        <v>702</v>
      </c>
    </row>
    <row r="1274" spans="1:26" x14ac:dyDescent="0.35">
      <c r="A1274" t="s">
        <v>0</v>
      </c>
      <c r="B1274">
        <v>2020</v>
      </c>
      <c r="C1274">
        <v>12</v>
      </c>
      <c r="D1274" s="26" t="s">
        <v>344</v>
      </c>
      <c r="E1274" s="26" t="s">
        <v>645</v>
      </c>
      <c r="F1274" s="27">
        <v>43997</v>
      </c>
      <c r="G1274" s="27">
        <v>43997</v>
      </c>
      <c r="H1274" s="27">
        <v>12</v>
      </c>
      <c r="I1274" s="27" t="s">
        <v>1</v>
      </c>
      <c r="K1274" s="39" t="s">
        <v>20</v>
      </c>
      <c r="L1274" t="s">
        <v>334</v>
      </c>
      <c r="O1274" t="s">
        <v>0</v>
      </c>
      <c r="P1274" t="s">
        <v>142</v>
      </c>
      <c r="Q1274" t="s">
        <v>637</v>
      </c>
      <c r="V1274" s="1">
        <v>-22614.69</v>
      </c>
      <c r="W1274" t="s">
        <v>644</v>
      </c>
      <c r="X1274" s="25" t="s">
        <v>643</v>
      </c>
      <c r="Y1274" t="s">
        <v>702</v>
      </c>
      <c r="Z1274" t="s">
        <v>702</v>
      </c>
    </row>
    <row r="1275" spans="1:26" x14ac:dyDescent="0.35">
      <c r="A1275" t="s">
        <v>0</v>
      </c>
      <c r="B1275">
        <v>2020</v>
      </c>
      <c r="C1275">
        <v>12</v>
      </c>
      <c r="D1275" s="26" t="s">
        <v>344</v>
      </c>
      <c r="E1275" s="26" t="s">
        <v>645</v>
      </c>
      <c r="F1275" s="27">
        <v>43997</v>
      </c>
      <c r="G1275" s="27">
        <v>43997</v>
      </c>
      <c r="H1275" s="27">
        <v>14</v>
      </c>
      <c r="I1275" s="27" t="s">
        <v>1</v>
      </c>
      <c r="K1275" s="39" t="s">
        <v>12</v>
      </c>
      <c r="L1275" t="s">
        <v>322</v>
      </c>
      <c r="P1275" t="s">
        <v>142</v>
      </c>
      <c r="V1275" s="1">
        <v>22614.69</v>
      </c>
      <c r="W1275" t="s">
        <v>644</v>
      </c>
      <c r="X1275" s="25" t="s">
        <v>643</v>
      </c>
      <c r="Y1275" t="s">
        <v>702</v>
      </c>
      <c r="Z1275" t="s">
        <v>702</v>
      </c>
    </row>
    <row r="1276" spans="1:26" x14ac:dyDescent="0.35">
      <c r="A1276" t="s">
        <v>0</v>
      </c>
      <c r="B1276">
        <v>2020</v>
      </c>
      <c r="C1276">
        <v>12</v>
      </c>
      <c r="D1276" s="26" t="s">
        <v>333</v>
      </c>
      <c r="E1276" s="26" t="s">
        <v>642</v>
      </c>
      <c r="F1276" s="27">
        <v>43998</v>
      </c>
      <c r="G1276" s="27">
        <v>43998</v>
      </c>
      <c r="H1276" s="27">
        <v>25</v>
      </c>
      <c r="I1276" s="27" t="s">
        <v>1</v>
      </c>
      <c r="K1276" s="39" t="s">
        <v>12</v>
      </c>
      <c r="L1276" t="s">
        <v>322</v>
      </c>
      <c r="O1276" t="s">
        <v>0</v>
      </c>
      <c r="P1276" t="s">
        <v>142</v>
      </c>
      <c r="Q1276" t="s">
        <v>637</v>
      </c>
      <c r="V1276" s="1">
        <v>-14962.92</v>
      </c>
      <c r="W1276" t="s">
        <v>619</v>
      </c>
      <c r="X1276" s="25" t="s">
        <v>13</v>
      </c>
      <c r="Y1276" t="s">
        <v>702</v>
      </c>
      <c r="Z1276" t="s">
        <v>702</v>
      </c>
    </row>
    <row r="1277" spans="1:26" x14ac:dyDescent="0.35">
      <c r="A1277" t="s">
        <v>0</v>
      </c>
      <c r="B1277">
        <v>2020</v>
      </c>
      <c r="C1277">
        <v>12</v>
      </c>
      <c r="D1277" s="26" t="s">
        <v>333</v>
      </c>
      <c r="E1277" s="26" t="s">
        <v>642</v>
      </c>
      <c r="F1277" s="27">
        <v>43998</v>
      </c>
      <c r="G1277" s="27">
        <v>43998</v>
      </c>
      <c r="H1277" s="27">
        <v>26</v>
      </c>
      <c r="I1277" s="27" t="s">
        <v>1</v>
      </c>
      <c r="K1277" s="39" t="s">
        <v>12</v>
      </c>
      <c r="L1277" t="s">
        <v>322</v>
      </c>
      <c r="O1277" t="s">
        <v>0</v>
      </c>
      <c r="P1277" t="s">
        <v>142</v>
      </c>
      <c r="Q1277" t="s">
        <v>637</v>
      </c>
      <c r="V1277" s="1">
        <v>-4219</v>
      </c>
      <c r="W1277" t="s">
        <v>620</v>
      </c>
      <c r="X1277" s="25" t="s">
        <v>13</v>
      </c>
      <c r="Y1277" t="s">
        <v>702</v>
      </c>
      <c r="Z1277" t="s">
        <v>702</v>
      </c>
    </row>
    <row r="1278" spans="1:26" x14ac:dyDescent="0.35">
      <c r="A1278" t="s">
        <v>0</v>
      </c>
      <c r="B1278">
        <v>2020</v>
      </c>
      <c r="C1278">
        <v>12</v>
      </c>
      <c r="D1278" s="26" t="s">
        <v>333</v>
      </c>
      <c r="E1278" s="26" t="s">
        <v>642</v>
      </c>
      <c r="F1278" s="27">
        <v>43998</v>
      </c>
      <c r="G1278" s="27">
        <v>43998</v>
      </c>
      <c r="H1278" s="27">
        <v>27</v>
      </c>
      <c r="I1278" s="27" t="s">
        <v>1</v>
      </c>
      <c r="K1278" s="39" t="s">
        <v>12</v>
      </c>
      <c r="L1278" t="s">
        <v>322</v>
      </c>
      <c r="O1278" t="s">
        <v>0</v>
      </c>
      <c r="P1278" t="s">
        <v>142</v>
      </c>
      <c r="Q1278" t="s">
        <v>637</v>
      </c>
      <c r="V1278" s="1">
        <v>-2527.91</v>
      </c>
      <c r="W1278" t="s">
        <v>621</v>
      </c>
      <c r="X1278" s="25" t="s">
        <v>13</v>
      </c>
      <c r="Y1278" t="s">
        <v>702</v>
      </c>
      <c r="Z1278" t="s">
        <v>702</v>
      </c>
    </row>
    <row r="1279" spans="1:26" x14ac:dyDescent="0.35">
      <c r="A1279" t="s">
        <v>0</v>
      </c>
      <c r="B1279">
        <v>2020</v>
      </c>
      <c r="C1279">
        <v>12</v>
      </c>
      <c r="D1279" s="26" t="s">
        <v>333</v>
      </c>
      <c r="E1279" s="26" t="s">
        <v>642</v>
      </c>
      <c r="F1279" s="27">
        <v>43998</v>
      </c>
      <c r="G1279" s="27">
        <v>43998</v>
      </c>
      <c r="H1279" s="27">
        <v>101</v>
      </c>
      <c r="I1279" s="27" t="s">
        <v>1</v>
      </c>
      <c r="K1279" s="39" t="s">
        <v>16</v>
      </c>
      <c r="L1279" t="s">
        <v>322</v>
      </c>
      <c r="O1279" t="s">
        <v>0</v>
      </c>
      <c r="P1279" t="s">
        <v>142</v>
      </c>
      <c r="Q1279" t="s">
        <v>637</v>
      </c>
      <c r="V1279" s="1">
        <v>14962.92</v>
      </c>
      <c r="W1279" t="s">
        <v>619</v>
      </c>
      <c r="X1279" s="25" t="s">
        <v>23</v>
      </c>
      <c r="Y1279" t="s">
        <v>702</v>
      </c>
      <c r="Z1279" t="s">
        <v>702</v>
      </c>
    </row>
    <row r="1280" spans="1:26" x14ac:dyDescent="0.35">
      <c r="A1280" t="s">
        <v>0</v>
      </c>
      <c r="B1280">
        <v>2020</v>
      </c>
      <c r="C1280">
        <v>12</v>
      </c>
      <c r="D1280" s="26" t="s">
        <v>333</v>
      </c>
      <c r="E1280" s="26" t="s">
        <v>642</v>
      </c>
      <c r="F1280" s="27">
        <v>43998</v>
      </c>
      <c r="G1280" s="27">
        <v>43998</v>
      </c>
      <c r="H1280" s="27">
        <v>102</v>
      </c>
      <c r="I1280" s="27" t="s">
        <v>1</v>
      </c>
      <c r="K1280" s="39" t="s">
        <v>16</v>
      </c>
      <c r="L1280" t="s">
        <v>322</v>
      </c>
      <c r="O1280" t="s">
        <v>0</v>
      </c>
      <c r="P1280" t="s">
        <v>142</v>
      </c>
      <c r="Q1280" t="s">
        <v>637</v>
      </c>
      <c r="V1280" s="1">
        <v>4219</v>
      </c>
      <c r="W1280" t="s">
        <v>620</v>
      </c>
      <c r="X1280" s="25" t="s">
        <v>23</v>
      </c>
      <c r="Y1280" t="s">
        <v>702</v>
      </c>
      <c r="Z1280" t="s">
        <v>702</v>
      </c>
    </row>
    <row r="1281" spans="1:26" x14ac:dyDescent="0.35">
      <c r="A1281" t="s">
        <v>0</v>
      </c>
      <c r="B1281">
        <v>2020</v>
      </c>
      <c r="C1281">
        <v>12</v>
      </c>
      <c r="D1281" s="26" t="s">
        <v>333</v>
      </c>
      <c r="E1281" s="26" t="s">
        <v>642</v>
      </c>
      <c r="F1281" s="27">
        <v>43998</v>
      </c>
      <c r="G1281" s="27">
        <v>43998</v>
      </c>
      <c r="H1281" s="27">
        <v>103</v>
      </c>
      <c r="I1281" s="27" t="s">
        <v>1</v>
      </c>
      <c r="K1281" s="39" t="s">
        <v>16</v>
      </c>
      <c r="L1281" t="s">
        <v>322</v>
      </c>
      <c r="O1281" t="s">
        <v>0</v>
      </c>
      <c r="P1281" t="s">
        <v>142</v>
      </c>
      <c r="Q1281" t="s">
        <v>637</v>
      </c>
      <c r="V1281" s="1">
        <v>2527.91</v>
      </c>
      <c r="W1281" t="s">
        <v>621</v>
      </c>
      <c r="X1281" s="25" t="s">
        <v>23</v>
      </c>
      <c r="Y1281" t="s">
        <v>702</v>
      </c>
      <c r="Z1281" t="s">
        <v>702</v>
      </c>
    </row>
    <row r="1282" spans="1:26" x14ac:dyDescent="0.35">
      <c r="A1282" t="s">
        <v>0</v>
      </c>
      <c r="B1282">
        <v>2020</v>
      </c>
      <c r="C1282">
        <v>12</v>
      </c>
      <c r="D1282" s="26" t="s">
        <v>344</v>
      </c>
      <c r="E1282" s="26" t="s">
        <v>641</v>
      </c>
      <c r="F1282" s="27">
        <v>44004</v>
      </c>
      <c r="G1282" s="27">
        <v>44004</v>
      </c>
      <c r="H1282" s="27">
        <v>9</v>
      </c>
      <c r="I1282" s="27" t="s">
        <v>1</v>
      </c>
      <c r="K1282" s="39" t="s">
        <v>12</v>
      </c>
      <c r="L1282" t="s">
        <v>322</v>
      </c>
      <c r="P1282" t="s">
        <v>142</v>
      </c>
      <c r="V1282" s="1">
        <v>15.11</v>
      </c>
      <c r="W1282" t="s">
        <v>640</v>
      </c>
      <c r="X1282" s="25" t="s">
        <v>639</v>
      </c>
      <c r="Y1282" t="s">
        <v>702</v>
      </c>
      <c r="Z1282" t="s">
        <v>702</v>
      </c>
    </row>
    <row r="1283" spans="1:26" x14ac:dyDescent="0.35">
      <c r="A1283" t="s">
        <v>0</v>
      </c>
      <c r="B1283">
        <v>2020</v>
      </c>
      <c r="C1283">
        <v>12</v>
      </c>
      <c r="D1283" s="26" t="s">
        <v>344</v>
      </c>
      <c r="E1283" s="26" t="s">
        <v>641</v>
      </c>
      <c r="F1283" s="27">
        <v>44004</v>
      </c>
      <c r="G1283" s="27">
        <v>44004</v>
      </c>
      <c r="H1283" s="27">
        <v>10</v>
      </c>
      <c r="I1283" s="27" t="s">
        <v>1</v>
      </c>
      <c r="K1283" s="39" t="s">
        <v>20</v>
      </c>
      <c r="L1283" t="s">
        <v>334</v>
      </c>
      <c r="O1283" t="s">
        <v>0</v>
      </c>
      <c r="P1283" t="s">
        <v>142</v>
      </c>
      <c r="Q1283" t="s">
        <v>637</v>
      </c>
      <c r="V1283" s="1">
        <v>-15.11</v>
      </c>
      <c r="W1283" t="s">
        <v>640</v>
      </c>
      <c r="X1283" s="25" t="s">
        <v>639</v>
      </c>
      <c r="Y1283" t="s">
        <v>702</v>
      </c>
      <c r="Z1283" t="s">
        <v>702</v>
      </c>
    </row>
    <row r="1284" spans="1:26" x14ac:dyDescent="0.35">
      <c r="A1284" t="s">
        <v>0</v>
      </c>
      <c r="B1284">
        <v>2020</v>
      </c>
      <c r="C1284">
        <v>998</v>
      </c>
      <c r="D1284" s="26" t="s">
        <v>314</v>
      </c>
      <c r="E1284" s="26" t="s">
        <v>638</v>
      </c>
      <c r="F1284" s="27">
        <v>44012</v>
      </c>
      <c r="G1284" s="27">
        <v>44034</v>
      </c>
      <c r="H1284" s="27">
        <v>245</v>
      </c>
      <c r="I1284" s="27" t="s">
        <v>26</v>
      </c>
      <c r="K1284" s="39" t="s">
        <v>12</v>
      </c>
      <c r="L1284" t="s">
        <v>322</v>
      </c>
      <c r="O1284" t="s">
        <v>0</v>
      </c>
      <c r="P1284" t="s">
        <v>158</v>
      </c>
      <c r="Q1284" t="s">
        <v>637</v>
      </c>
      <c r="V1284" s="1">
        <v>7841.48</v>
      </c>
      <c r="W1284" t="s">
        <v>204</v>
      </c>
      <c r="X1284" s="25" t="s">
        <v>13</v>
      </c>
      <c r="Y1284" t="s">
        <v>702</v>
      </c>
      <c r="Z1284" t="s">
        <v>702</v>
      </c>
    </row>
    <row r="1285" spans="1:26" x14ac:dyDescent="0.35">
      <c r="A1285" t="s">
        <v>0</v>
      </c>
      <c r="B1285">
        <v>2020</v>
      </c>
      <c r="C1285">
        <v>998</v>
      </c>
      <c r="D1285" s="26" t="s">
        <v>314</v>
      </c>
      <c r="E1285" s="26" t="s">
        <v>638</v>
      </c>
      <c r="F1285" s="27">
        <v>44012</v>
      </c>
      <c r="G1285" s="27">
        <v>44034</v>
      </c>
      <c r="H1285" s="27">
        <v>246</v>
      </c>
      <c r="I1285" s="27" t="s">
        <v>26</v>
      </c>
      <c r="K1285" s="39" t="s">
        <v>205</v>
      </c>
      <c r="L1285" t="s">
        <v>322</v>
      </c>
      <c r="O1285" t="s">
        <v>0</v>
      </c>
      <c r="P1285" t="s">
        <v>158</v>
      </c>
      <c r="Q1285" t="s">
        <v>637</v>
      </c>
      <c r="V1285" s="1">
        <v>-7841.48</v>
      </c>
      <c r="W1285" t="s">
        <v>204</v>
      </c>
      <c r="X1285" s="25" t="s">
        <v>203</v>
      </c>
      <c r="Y1285" t="s">
        <v>702</v>
      </c>
      <c r="Z1285" t="s">
        <v>702</v>
      </c>
    </row>
    <row r="1286" spans="1:26" x14ac:dyDescent="0.35">
      <c r="A1286" t="s">
        <v>0</v>
      </c>
      <c r="B1286">
        <v>2021</v>
      </c>
      <c r="C1286">
        <v>1</v>
      </c>
      <c r="D1286" s="26" t="s">
        <v>333</v>
      </c>
      <c r="E1286" s="26" t="s">
        <v>703</v>
      </c>
      <c r="F1286" s="27">
        <v>44013</v>
      </c>
      <c r="G1286" s="27">
        <v>44012</v>
      </c>
      <c r="H1286" s="27">
        <v>1</v>
      </c>
      <c r="I1286" s="27" t="s">
        <v>1</v>
      </c>
      <c r="K1286" s="39" t="s">
        <v>16</v>
      </c>
      <c r="L1286" t="s">
        <v>322</v>
      </c>
      <c r="O1286" t="s">
        <v>0</v>
      </c>
      <c r="P1286" t="s">
        <v>142</v>
      </c>
      <c r="Q1286" t="s">
        <v>637</v>
      </c>
      <c r="V1286" s="1">
        <v>-5633.33</v>
      </c>
      <c r="W1286" t="s">
        <v>704</v>
      </c>
      <c r="X1286" s="25" t="s">
        <v>23</v>
      </c>
      <c r="Y1286" t="s">
        <v>702</v>
      </c>
      <c r="Z1286" t="s">
        <v>702</v>
      </c>
    </row>
    <row r="1287" spans="1:26" x14ac:dyDescent="0.35">
      <c r="A1287" t="s">
        <v>0</v>
      </c>
      <c r="B1287">
        <v>2021</v>
      </c>
      <c r="C1287">
        <v>1</v>
      </c>
      <c r="D1287" s="26" t="s">
        <v>333</v>
      </c>
      <c r="E1287" s="26" t="s">
        <v>703</v>
      </c>
      <c r="F1287" s="27">
        <v>44013</v>
      </c>
      <c r="G1287" s="27">
        <v>44012</v>
      </c>
      <c r="H1287" s="27">
        <v>6</v>
      </c>
      <c r="I1287" s="27" t="s">
        <v>1</v>
      </c>
      <c r="J1287" s="26" t="s">
        <v>56</v>
      </c>
      <c r="K1287" s="39" t="s">
        <v>377</v>
      </c>
      <c r="L1287" t="s">
        <v>334</v>
      </c>
      <c r="O1287" t="s">
        <v>0</v>
      </c>
      <c r="P1287" t="s">
        <v>142</v>
      </c>
      <c r="Q1287" t="s">
        <v>637</v>
      </c>
      <c r="R1287" t="s">
        <v>382</v>
      </c>
      <c r="V1287" s="1">
        <v>5633.33</v>
      </c>
      <c r="W1287" t="s">
        <v>704</v>
      </c>
      <c r="X1287" s="25" t="s">
        <v>705</v>
      </c>
      <c r="Y1287" t="s">
        <v>702</v>
      </c>
      <c r="Z1287" t="s">
        <v>702</v>
      </c>
    </row>
    <row r="1288" spans="1:26" x14ac:dyDescent="0.35">
      <c r="A1288" t="s">
        <v>0</v>
      </c>
      <c r="B1288">
        <v>2021</v>
      </c>
      <c r="C1288">
        <v>1</v>
      </c>
      <c r="D1288" s="26" t="s">
        <v>333</v>
      </c>
      <c r="E1288" s="26" t="s">
        <v>706</v>
      </c>
      <c r="F1288" s="27">
        <v>44021</v>
      </c>
      <c r="G1288" s="27">
        <v>44020</v>
      </c>
      <c r="H1288" s="27">
        <v>4</v>
      </c>
      <c r="I1288" s="27" t="s">
        <v>1</v>
      </c>
      <c r="K1288" s="39" t="s">
        <v>12</v>
      </c>
      <c r="L1288" t="s">
        <v>322</v>
      </c>
      <c r="O1288" t="s">
        <v>0</v>
      </c>
      <c r="P1288" t="s">
        <v>142</v>
      </c>
      <c r="Q1288" t="s">
        <v>637</v>
      </c>
      <c r="V1288" s="1">
        <v>-5633.33</v>
      </c>
      <c r="W1288" t="s">
        <v>704</v>
      </c>
      <c r="X1288" s="25" t="s">
        <v>13</v>
      </c>
      <c r="Y1288" t="s">
        <v>702</v>
      </c>
      <c r="Z1288" t="s">
        <v>702</v>
      </c>
    </row>
    <row r="1289" spans="1:26" x14ac:dyDescent="0.35">
      <c r="A1289" t="s">
        <v>0</v>
      </c>
      <c r="B1289">
        <v>2021</v>
      </c>
      <c r="C1289">
        <v>1</v>
      </c>
      <c r="D1289" s="26" t="s">
        <v>333</v>
      </c>
      <c r="E1289" s="26" t="s">
        <v>706</v>
      </c>
      <c r="F1289" s="27">
        <v>44021</v>
      </c>
      <c r="G1289" s="27">
        <v>44020</v>
      </c>
      <c r="H1289" s="27">
        <v>10</v>
      </c>
      <c r="I1289" s="27" t="s">
        <v>1</v>
      </c>
      <c r="K1289" s="39" t="s">
        <v>16</v>
      </c>
      <c r="L1289" t="s">
        <v>322</v>
      </c>
      <c r="O1289" t="s">
        <v>0</v>
      </c>
      <c r="P1289" t="s">
        <v>142</v>
      </c>
      <c r="Q1289" t="s">
        <v>637</v>
      </c>
      <c r="V1289" s="1">
        <v>5633.33</v>
      </c>
      <c r="W1289" t="s">
        <v>704</v>
      </c>
      <c r="X1289" s="25" t="s">
        <v>23</v>
      </c>
      <c r="Y1289" t="s">
        <v>702</v>
      </c>
      <c r="Z1289" t="s">
        <v>702</v>
      </c>
    </row>
    <row r="1290" spans="1:26" x14ac:dyDescent="0.35">
      <c r="A1290" t="s">
        <v>0</v>
      </c>
      <c r="B1290">
        <v>2021</v>
      </c>
      <c r="C1290">
        <v>1</v>
      </c>
      <c r="D1290" s="26" t="s">
        <v>344</v>
      </c>
      <c r="E1290" s="26" t="s">
        <v>707</v>
      </c>
      <c r="F1290" s="27">
        <v>44025</v>
      </c>
      <c r="G1290" s="27">
        <v>44025</v>
      </c>
      <c r="H1290" s="27">
        <v>35</v>
      </c>
      <c r="I1290" s="27" t="s">
        <v>1</v>
      </c>
      <c r="K1290" s="39" t="s">
        <v>20</v>
      </c>
      <c r="L1290" t="s">
        <v>334</v>
      </c>
      <c r="O1290" t="s">
        <v>0</v>
      </c>
      <c r="P1290" t="s">
        <v>142</v>
      </c>
      <c r="Q1290" t="s">
        <v>637</v>
      </c>
      <c r="V1290" s="1">
        <v>-5633.33</v>
      </c>
      <c r="W1290" t="s">
        <v>708</v>
      </c>
      <c r="X1290" s="25" t="s">
        <v>709</v>
      </c>
      <c r="Y1290" t="s">
        <v>702</v>
      </c>
      <c r="Z1290" t="s">
        <v>702</v>
      </c>
    </row>
    <row r="1291" spans="1:26" x14ac:dyDescent="0.35">
      <c r="A1291" t="s">
        <v>0</v>
      </c>
      <c r="B1291">
        <v>2021</v>
      </c>
      <c r="C1291">
        <v>1</v>
      </c>
      <c r="D1291" s="26" t="s">
        <v>344</v>
      </c>
      <c r="E1291" s="26" t="s">
        <v>707</v>
      </c>
      <c r="F1291" s="27">
        <v>44025</v>
      </c>
      <c r="G1291" s="27">
        <v>44025</v>
      </c>
      <c r="H1291" s="27">
        <v>41</v>
      </c>
      <c r="I1291" s="27" t="s">
        <v>1</v>
      </c>
      <c r="K1291" s="39" t="s">
        <v>12</v>
      </c>
      <c r="L1291" t="s">
        <v>322</v>
      </c>
      <c r="P1291" t="s">
        <v>142</v>
      </c>
      <c r="V1291" s="1">
        <v>5633.33</v>
      </c>
      <c r="W1291" t="s">
        <v>708</v>
      </c>
      <c r="X1291" s="25" t="s">
        <v>709</v>
      </c>
      <c r="Y1291" t="s">
        <v>702</v>
      </c>
      <c r="Z1291" t="s">
        <v>702</v>
      </c>
    </row>
    <row r="1292" spans="1:26" x14ac:dyDescent="0.35">
      <c r="A1292" t="s">
        <v>0</v>
      </c>
      <c r="B1292">
        <v>2021</v>
      </c>
      <c r="C1292">
        <v>1</v>
      </c>
      <c r="D1292" s="26" t="s">
        <v>344</v>
      </c>
      <c r="E1292" s="26" t="s">
        <v>710</v>
      </c>
      <c r="F1292" s="27">
        <v>44039</v>
      </c>
      <c r="G1292" s="27">
        <v>44039</v>
      </c>
      <c r="H1292" s="27">
        <v>2</v>
      </c>
      <c r="I1292" s="27" t="s">
        <v>1</v>
      </c>
      <c r="K1292" s="39" t="s">
        <v>20</v>
      </c>
      <c r="L1292" t="s">
        <v>334</v>
      </c>
      <c r="O1292" t="s">
        <v>0</v>
      </c>
      <c r="P1292" t="s">
        <v>142</v>
      </c>
      <c r="Q1292" t="s">
        <v>637</v>
      </c>
      <c r="V1292" s="1">
        <v>-416.24</v>
      </c>
      <c r="W1292" t="s">
        <v>711</v>
      </c>
      <c r="X1292" s="25" t="s">
        <v>712</v>
      </c>
      <c r="Y1292" t="s">
        <v>702</v>
      </c>
      <c r="Z1292" t="s">
        <v>702</v>
      </c>
    </row>
    <row r="1293" spans="1:26" x14ac:dyDescent="0.35">
      <c r="A1293" t="s">
        <v>0</v>
      </c>
      <c r="B1293">
        <v>2021</v>
      </c>
      <c r="C1293">
        <v>1</v>
      </c>
      <c r="D1293" s="26" t="s">
        <v>344</v>
      </c>
      <c r="E1293" s="26" t="s">
        <v>710</v>
      </c>
      <c r="F1293" s="27">
        <v>44039</v>
      </c>
      <c r="G1293" s="27">
        <v>44039</v>
      </c>
      <c r="H1293" s="27">
        <v>22</v>
      </c>
      <c r="I1293" s="27" t="s">
        <v>1</v>
      </c>
      <c r="K1293" s="39" t="s">
        <v>12</v>
      </c>
      <c r="L1293" t="s">
        <v>322</v>
      </c>
      <c r="P1293" t="s">
        <v>142</v>
      </c>
      <c r="V1293" s="1">
        <v>416.24</v>
      </c>
      <c r="W1293" t="s">
        <v>711</v>
      </c>
      <c r="X1293" s="25" t="s">
        <v>712</v>
      </c>
      <c r="Y1293" t="s">
        <v>702</v>
      </c>
      <c r="Z1293" t="s">
        <v>702</v>
      </c>
    </row>
    <row r="1294" spans="1:26" x14ac:dyDescent="0.35">
      <c r="A1294" t="s">
        <v>0</v>
      </c>
      <c r="B1294">
        <v>2021</v>
      </c>
      <c r="C1294">
        <v>2</v>
      </c>
      <c r="D1294" s="26" t="s">
        <v>333</v>
      </c>
      <c r="E1294" s="26" t="s">
        <v>713</v>
      </c>
      <c r="F1294" s="27">
        <v>44056</v>
      </c>
      <c r="G1294" s="27">
        <v>44056</v>
      </c>
      <c r="H1294" s="27">
        <v>59</v>
      </c>
      <c r="I1294" s="27" t="s">
        <v>1</v>
      </c>
      <c r="K1294" s="39" t="s">
        <v>16</v>
      </c>
      <c r="L1294" t="s">
        <v>322</v>
      </c>
      <c r="O1294" t="s">
        <v>0</v>
      </c>
      <c r="P1294" t="s">
        <v>142</v>
      </c>
      <c r="Q1294" t="s">
        <v>637</v>
      </c>
      <c r="V1294" s="1">
        <v>-5463.24</v>
      </c>
      <c r="W1294" t="s">
        <v>714</v>
      </c>
      <c r="X1294" s="25" t="s">
        <v>23</v>
      </c>
      <c r="Y1294" t="s">
        <v>702</v>
      </c>
      <c r="Z1294" t="s">
        <v>702</v>
      </c>
    </row>
    <row r="1295" spans="1:26" x14ac:dyDescent="0.35">
      <c r="A1295" t="s">
        <v>0</v>
      </c>
      <c r="B1295">
        <v>2021</v>
      </c>
      <c r="C1295">
        <v>2</v>
      </c>
      <c r="D1295" s="26" t="s">
        <v>333</v>
      </c>
      <c r="E1295" s="26" t="s">
        <v>713</v>
      </c>
      <c r="F1295" s="27">
        <v>44056</v>
      </c>
      <c r="G1295" s="27">
        <v>44056</v>
      </c>
      <c r="H1295" s="27">
        <v>113</v>
      </c>
      <c r="I1295" s="27" t="s">
        <v>1</v>
      </c>
      <c r="K1295" s="39" t="s">
        <v>16</v>
      </c>
      <c r="L1295" t="s">
        <v>322</v>
      </c>
      <c r="O1295" t="s">
        <v>0</v>
      </c>
      <c r="P1295" t="s">
        <v>142</v>
      </c>
      <c r="Q1295" t="s">
        <v>637</v>
      </c>
      <c r="V1295" s="1">
        <v>-4454.49</v>
      </c>
      <c r="W1295" t="s">
        <v>715</v>
      </c>
      <c r="X1295" s="25" t="s">
        <v>23</v>
      </c>
      <c r="Y1295" t="s">
        <v>702</v>
      </c>
      <c r="Z1295" t="s">
        <v>702</v>
      </c>
    </row>
    <row r="1296" spans="1:26" x14ac:dyDescent="0.35">
      <c r="A1296" t="s">
        <v>0</v>
      </c>
      <c r="B1296">
        <v>2021</v>
      </c>
      <c r="C1296">
        <v>2</v>
      </c>
      <c r="D1296" s="26" t="s">
        <v>333</v>
      </c>
      <c r="E1296" s="26" t="s">
        <v>713</v>
      </c>
      <c r="F1296" s="27">
        <v>44056</v>
      </c>
      <c r="G1296" s="27">
        <v>44056</v>
      </c>
      <c r="H1296" s="27">
        <v>147</v>
      </c>
      <c r="I1296" s="27" t="s">
        <v>1</v>
      </c>
      <c r="K1296" s="39" t="s">
        <v>16</v>
      </c>
      <c r="L1296" t="s">
        <v>322</v>
      </c>
      <c r="O1296" t="s">
        <v>0</v>
      </c>
      <c r="P1296" t="s">
        <v>142</v>
      </c>
      <c r="Q1296" t="s">
        <v>637</v>
      </c>
      <c r="V1296" s="1">
        <v>-6613.8</v>
      </c>
      <c r="W1296" t="s">
        <v>716</v>
      </c>
      <c r="X1296" s="25" t="s">
        <v>23</v>
      </c>
      <c r="Y1296" t="s">
        <v>702</v>
      </c>
      <c r="Z1296" t="s">
        <v>702</v>
      </c>
    </row>
    <row r="1297" spans="1:26" x14ac:dyDescent="0.35">
      <c r="A1297" t="s">
        <v>0</v>
      </c>
      <c r="B1297">
        <v>2021</v>
      </c>
      <c r="C1297">
        <v>2</v>
      </c>
      <c r="D1297" s="26" t="s">
        <v>333</v>
      </c>
      <c r="E1297" s="26" t="s">
        <v>713</v>
      </c>
      <c r="F1297" s="27">
        <v>44056</v>
      </c>
      <c r="G1297" s="27">
        <v>44056</v>
      </c>
      <c r="H1297" s="27">
        <v>150</v>
      </c>
      <c r="I1297" s="27" t="s">
        <v>1</v>
      </c>
      <c r="K1297" s="39" t="s">
        <v>16</v>
      </c>
      <c r="L1297" t="s">
        <v>322</v>
      </c>
      <c r="O1297" t="s">
        <v>0</v>
      </c>
      <c r="P1297" t="s">
        <v>142</v>
      </c>
      <c r="Q1297" t="s">
        <v>637</v>
      </c>
      <c r="V1297" s="1">
        <v>-2720</v>
      </c>
      <c r="W1297" t="s">
        <v>717</v>
      </c>
      <c r="X1297" s="25" t="s">
        <v>23</v>
      </c>
      <c r="Y1297" t="s">
        <v>702</v>
      </c>
      <c r="Z1297" t="s">
        <v>702</v>
      </c>
    </row>
    <row r="1298" spans="1:26" x14ac:dyDescent="0.35">
      <c r="A1298" t="s">
        <v>0</v>
      </c>
      <c r="B1298">
        <v>2021</v>
      </c>
      <c r="C1298">
        <v>2</v>
      </c>
      <c r="D1298" s="26" t="s">
        <v>333</v>
      </c>
      <c r="E1298" s="26" t="s">
        <v>713</v>
      </c>
      <c r="F1298" s="27">
        <v>44056</v>
      </c>
      <c r="G1298" s="27">
        <v>44056</v>
      </c>
      <c r="H1298" s="27">
        <v>162</v>
      </c>
      <c r="I1298" s="27" t="s">
        <v>1</v>
      </c>
      <c r="K1298" s="39" t="s">
        <v>16</v>
      </c>
      <c r="L1298" t="s">
        <v>322</v>
      </c>
      <c r="O1298" t="s">
        <v>0</v>
      </c>
      <c r="P1298" t="s">
        <v>142</v>
      </c>
      <c r="Q1298" t="s">
        <v>637</v>
      </c>
      <c r="V1298" s="1">
        <v>-4842</v>
      </c>
      <c r="W1298" t="s">
        <v>718</v>
      </c>
      <c r="X1298" s="25" t="s">
        <v>23</v>
      </c>
      <c r="Y1298" t="s">
        <v>702</v>
      </c>
      <c r="Z1298" t="s">
        <v>702</v>
      </c>
    </row>
    <row r="1299" spans="1:26" x14ac:dyDescent="0.35">
      <c r="A1299" t="s">
        <v>0</v>
      </c>
      <c r="B1299">
        <v>2021</v>
      </c>
      <c r="C1299">
        <v>2</v>
      </c>
      <c r="D1299" s="26" t="s">
        <v>333</v>
      </c>
      <c r="E1299" s="26" t="s">
        <v>713</v>
      </c>
      <c r="F1299" s="27">
        <v>44056</v>
      </c>
      <c r="G1299" s="27">
        <v>44056</v>
      </c>
      <c r="H1299" s="27">
        <v>177</v>
      </c>
      <c r="I1299" s="27" t="s">
        <v>1</v>
      </c>
      <c r="K1299" s="39" t="s">
        <v>16</v>
      </c>
      <c r="L1299" t="s">
        <v>322</v>
      </c>
      <c r="O1299" t="s">
        <v>0</v>
      </c>
      <c r="P1299" t="s">
        <v>142</v>
      </c>
      <c r="Q1299" t="s">
        <v>637</v>
      </c>
      <c r="V1299" s="1">
        <v>-7404.23</v>
      </c>
      <c r="W1299" t="s">
        <v>719</v>
      </c>
      <c r="X1299" s="25" t="s">
        <v>23</v>
      </c>
      <c r="Y1299" t="s">
        <v>702</v>
      </c>
      <c r="Z1299" t="s">
        <v>702</v>
      </c>
    </row>
    <row r="1300" spans="1:26" x14ac:dyDescent="0.35">
      <c r="A1300" t="s">
        <v>0</v>
      </c>
      <c r="B1300">
        <v>2021</v>
      </c>
      <c r="C1300">
        <v>2</v>
      </c>
      <c r="D1300" s="26" t="s">
        <v>333</v>
      </c>
      <c r="E1300" s="26" t="s">
        <v>713</v>
      </c>
      <c r="F1300" s="27">
        <v>44056</v>
      </c>
      <c r="G1300" s="27">
        <v>44056</v>
      </c>
      <c r="H1300" s="27">
        <v>191</v>
      </c>
      <c r="I1300" s="27" t="s">
        <v>1</v>
      </c>
      <c r="K1300" s="39" t="s">
        <v>16</v>
      </c>
      <c r="L1300" t="s">
        <v>322</v>
      </c>
      <c r="O1300" t="s">
        <v>0</v>
      </c>
      <c r="P1300" t="s">
        <v>142</v>
      </c>
      <c r="Q1300" t="s">
        <v>637</v>
      </c>
      <c r="V1300" s="1">
        <v>-6700</v>
      </c>
      <c r="W1300" t="s">
        <v>720</v>
      </c>
      <c r="X1300" s="25" t="s">
        <v>23</v>
      </c>
      <c r="Y1300" t="s">
        <v>702</v>
      </c>
      <c r="Z1300" t="s">
        <v>702</v>
      </c>
    </row>
    <row r="1301" spans="1:26" x14ac:dyDescent="0.35">
      <c r="A1301" t="s">
        <v>0</v>
      </c>
      <c r="B1301">
        <v>2021</v>
      </c>
      <c r="C1301">
        <v>2</v>
      </c>
      <c r="D1301" s="26" t="s">
        <v>333</v>
      </c>
      <c r="E1301" s="26" t="s">
        <v>713</v>
      </c>
      <c r="F1301" s="27">
        <v>44056</v>
      </c>
      <c r="G1301" s="27">
        <v>44056</v>
      </c>
      <c r="H1301" s="27">
        <v>292</v>
      </c>
      <c r="I1301" s="27" t="s">
        <v>1</v>
      </c>
      <c r="J1301" s="26" t="s">
        <v>56</v>
      </c>
      <c r="K1301" s="39" t="s">
        <v>377</v>
      </c>
      <c r="L1301" t="s">
        <v>334</v>
      </c>
      <c r="O1301" t="s">
        <v>0</v>
      </c>
      <c r="P1301" t="s">
        <v>142</v>
      </c>
      <c r="Q1301" t="s">
        <v>637</v>
      </c>
      <c r="R1301" t="s">
        <v>404</v>
      </c>
      <c r="V1301" s="1">
        <v>5463.24</v>
      </c>
      <c r="W1301" t="s">
        <v>714</v>
      </c>
      <c r="X1301" s="25" t="s">
        <v>721</v>
      </c>
      <c r="Y1301" t="s">
        <v>702</v>
      </c>
      <c r="Z1301" t="s">
        <v>702</v>
      </c>
    </row>
    <row r="1302" spans="1:26" x14ac:dyDescent="0.35">
      <c r="A1302" t="s">
        <v>0</v>
      </c>
      <c r="B1302">
        <v>2021</v>
      </c>
      <c r="C1302">
        <v>2</v>
      </c>
      <c r="D1302" s="26" t="s">
        <v>333</v>
      </c>
      <c r="E1302" s="26" t="s">
        <v>713</v>
      </c>
      <c r="F1302" s="27">
        <v>44056</v>
      </c>
      <c r="G1302" s="27">
        <v>44056</v>
      </c>
      <c r="H1302" s="27">
        <v>331</v>
      </c>
      <c r="I1302" s="27" t="s">
        <v>1</v>
      </c>
      <c r="J1302" s="26" t="s">
        <v>56</v>
      </c>
      <c r="K1302" s="39" t="s">
        <v>377</v>
      </c>
      <c r="L1302" t="s">
        <v>334</v>
      </c>
      <c r="O1302" t="s">
        <v>0</v>
      </c>
      <c r="P1302" t="s">
        <v>142</v>
      </c>
      <c r="Q1302" t="s">
        <v>637</v>
      </c>
      <c r="R1302" t="s">
        <v>722</v>
      </c>
      <c r="V1302" s="1">
        <v>4454.49</v>
      </c>
      <c r="W1302" t="s">
        <v>715</v>
      </c>
      <c r="X1302" s="25" t="s">
        <v>723</v>
      </c>
      <c r="Y1302" t="s">
        <v>702</v>
      </c>
      <c r="Z1302" t="s">
        <v>702</v>
      </c>
    </row>
    <row r="1303" spans="1:26" x14ac:dyDescent="0.35">
      <c r="A1303" t="s">
        <v>0</v>
      </c>
      <c r="B1303">
        <v>2021</v>
      </c>
      <c r="C1303">
        <v>2</v>
      </c>
      <c r="D1303" s="26" t="s">
        <v>333</v>
      </c>
      <c r="E1303" s="26" t="s">
        <v>713</v>
      </c>
      <c r="F1303" s="27">
        <v>44056</v>
      </c>
      <c r="G1303" s="27">
        <v>44056</v>
      </c>
      <c r="H1303" s="27">
        <v>348</v>
      </c>
      <c r="I1303" s="27" t="s">
        <v>1</v>
      </c>
      <c r="J1303" s="26" t="s">
        <v>56</v>
      </c>
      <c r="K1303" s="39" t="s">
        <v>377</v>
      </c>
      <c r="L1303" t="s">
        <v>334</v>
      </c>
      <c r="O1303" t="s">
        <v>0</v>
      </c>
      <c r="P1303" t="s">
        <v>142</v>
      </c>
      <c r="Q1303" t="s">
        <v>637</v>
      </c>
      <c r="R1303" t="s">
        <v>589</v>
      </c>
      <c r="V1303" s="1">
        <v>6613.8</v>
      </c>
      <c r="W1303" t="s">
        <v>716</v>
      </c>
      <c r="X1303" s="25" t="s">
        <v>724</v>
      </c>
      <c r="Y1303" t="s">
        <v>702</v>
      </c>
      <c r="Z1303" t="s">
        <v>702</v>
      </c>
    </row>
    <row r="1304" spans="1:26" x14ac:dyDescent="0.35">
      <c r="A1304" t="s">
        <v>0</v>
      </c>
      <c r="B1304">
        <v>2021</v>
      </c>
      <c r="C1304">
        <v>2</v>
      </c>
      <c r="D1304" s="26" t="s">
        <v>333</v>
      </c>
      <c r="E1304" s="26" t="s">
        <v>713</v>
      </c>
      <c r="F1304" s="27">
        <v>44056</v>
      </c>
      <c r="G1304" s="27">
        <v>44056</v>
      </c>
      <c r="H1304" s="27">
        <v>351</v>
      </c>
      <c r="I1304" s="27" t="s">
        <v>1</v>
      </c>
      <c r="J1304" s="26" t="s">
        <v>56</v>
      </c>
      <c r="K1304" s="39" t="s">
        <v>377</v>
      </c>
      <c r="L1304" t="s">
        <v>334</v>
      </c>
      <c r="O1304" t="s">
        <v>0</v>
      </c>
      <c r="P1304" t="s">
        <v>142</v>
      </c>
      <c r="Q1304" t="s">
        <v>637</v>
      </c>
      <c r="R1304" t="s">
        <v>382</v>
      </c>
      <c r="V1304" s="1">
        <v>2720</v>
      </c>
      <c r="W1304" t="s">
        <v>717</v>
      </c>
      <c r="X1304" s="25" t="s">
        <v>725</v>
      </c>
      <c r="Y1304" t="s">
        <v>702</v>
      </c>
      <c r="Z1304" t="s">
        <v>702</v>
      </c>
    </row>
    <row r="1305" spans="1:26" x14ac:dyDescent="0.35">
      <c r="A1305" t="s">
        <v>0</v>
      </c>
      <c r="B1305">
        <v>2021</v>
      </c>
      <c r="C1305">
        <v>2</v>
      </c>
      <c r="D1305" s="26" t="s">
        <v>333</v>
      </c>
      <c r="E1305" s="26" t="s">
        <v>713</v>
      </c>
      <c r="F1305" s="27">
        <v>44056</v>
      </c>
      <c r="G1305" s="27">
        <v>44056</v>
      </c>
      <c r="H1305" s="27">
        <v>364</v>
      </c>
      <c r="I1305" s="27" t="s">
        <v>1</v>
      </c>
      <c r="J1305" s="26" t="s">
        <v>56</v>
      </c>
      <c r="K1305" s="39" t="s">
        <v>377</v>
      </c>
      <c r="L1305" t="s">
        <v>334</v>
      </c>
      <c r="O1305" t="s">
        <v>0</v>
      </c>
      <c r="P1305" t="s">
        <v>142</v>
      </c>
      <c r="Q1305" t="s">
        <v>637</v>
      </c>
      <c r="R1305" t="s">
        <v>722</v>
      </c>
      <c r="V1305" s="1">
        <v>4842</v>
      </c>
      <c r="W1305" t="s">
        <v>718</v>
      </c>
      <c r="X1305" s="25" t="s">
        <v>726</v>
      </c>
      <c r="Y1305" t="s">
        <v>702</v>
      </c>
      <c r="Z1305" t="s">
        <v>702</v>
      </c>
    </row>
    <row r="1306" spans="1:26" x14ac:dyDescent="0.35">
      <c r="A1306" t="s">
        <v>0</v>
      </c>
      <c r="B1306">
        <v>2021</v>
      </c>
      <c r="C1306">
        <v>2</v>
      </c>
      <c r="D1306" s="26" t="s">
        <v>333</v>
      </c>
      <c r="E1306" s="26" t="s">
        <v>713</v>
      </c>
      <c r="F1306" s="27">
        <v>44056</v>
      </c>
      <c r="G1306" s="27">
        <v>44056</v>
      </c>
      <c r="H1306" s="27">
        <v>378</v>
      </c>
      <c r="I1306" s="27" t="s">
        <v>1</v>
      </c>
      <c r="J1306" s="26" t="s">
        <v>56</v>
      </c>
      <c r="K1306" s="39" t="s">
        <v>377</v>
      </c>
      <c r="L1306" t="s">
        <v>334</v>
      </c>
      <c r="O1306" t="s">
        <v>0</v>
      </c>
      <c r="P1306" t="s">
        <v>142</v>
      </c>
      <c r="Q1306" t="s">
        <v>637</v>
      </c>
      <c r="R1306" t="s">
        <v>382</v>
      </c>
      <c r="V1306" s="1">
        <v>7404.23</v>
      </c>
      <c r="W1306" t="s">
        <v>719</v>
      </c>
      <c r="X1306" s="25" t="s">
        <v>727</v>
      </c>
      <c r="Y1306" t="s">
        <v>702</v>
      </c>
      <c r="Z1306" t="s">
        <v>702</v>
      </c>
    </row>
    <row r="1307" spans="1:26" x14ac:dyDescent="0.35">
      <c r="A1307" t="s">
        <v>0</v>
      </c>
      <c r="B1307">
        <v>2021</v>
      </c>
      <c r="C1307">
        <v>2</v>
      </c>
      <c r="D1307" s="26" t="s">
        <v>333</v>
      </c>
      <c r="E1307" s="26" t="s">
        <v>713</v>
      </c>
      <c r="F1307" s="27">
        <v>44056</v>
      </c>
      <c r="G1307" s="27">
        <v>44056</v>
      </c>
      <c r="H1307" s="27">
        <v>386</v>
      </c>
      <c r="I1307" s="27" t="s">
        <v>1</v>
      </c>
      <c r="J1307" s="26" t="s">
        <v>56</v>
      </c>
      <c r="K1307" s="39" t="s">
        <v>377</v>
      </c>
      <c r="L1307" t="s">
        <v>334</v>
      </c>
      <c r="O1307" t="s">
        <v>0</v>
      </c>
      <c r="P1307" t="s">
        <v>142</v>
      </c>
      <c r="Q1307" t="s">
        <v>637</v>
      </c>
      <c r="R1307" t="s">
        <v>728</v>
      </c>
      <c r="V1307" s="1">
        <v>6700</v>
      </c>
      <c r="W1307" t="s">
        <v>720</v>
      </c>
      <c r="X1307" s="25" t="s">
        <v>729</v>
      </c>
      <c r="Y1307" t="s">
        <v>702</v>
      </c>
      <c r="Z1307" t="s">
        <v>702</v>
      </c>
    </row>
    <row r="1308" spans="1:26" x14ac:dyDescent="0.35">
      <c r="A1308" t="s">
        <v>0</v>
      </c>
      <c r="B1308">
        <v>2021</v>
      </c>
      <c r="C1308">
        <v>2</v>
      </c>
      <c r="D1308" s="26" t="s">
        <v>344</v>
      </c>
      <c r="E1308" s="26" t="s">
        <v>730</v>
      </c>
      <c r="F1308" s="27">
        <v>44060</v>
      </c>
      <c r="G1308" s="27">
        <v>44060</v>
      </c>
      <c r="H1308" s="27">
        <v>34</v>
      </c>
      <c r="I1308" s="27" t="s">
        <v>1</v>
      </c>
      <c r="K1308" s="39" t="s">
        <v>12</v>
      </c>
      <c r="L1308" t="s">
        <v>322</v>
      </c>
      <c r="P1308" t="s">
        <v>142</v>
      </c>
      <c r="V1308" s="1">
        <v>40178.19</v>
      </c>
      <c r="W1308" t="s">
        <v>731</v>
      </c>
      <c r="X1308" s="25" t="s">
        <v>732</v>
      </c>
      <c r="Y1308" t="s">
        <v>702</v>
      </c>
      <c r="Z1308" t="s">
        <v>702</v>
      </c>
    </row>
    <row r="1309" spans="1:26" x14ac:dyDescent="0.35">
      <c r="A1309" t="s">
        <v>0</v>
      </c>
      <c r="B1309">
        <v>2021</v>
      </c>
      <c r="C1309">
        <v>2</v>
      </c>
      <c r="D1309" s="26" t="s">
        <v>344</v>
      </c>
      <c r="E1309" s="26" t="s">
        <v>730</v>
      </c>
      <c r="F1309" s="27">
        <v>44060</v>
      </c>
      <c r="G1309" s="27">
        <v>44060</v>
      </c>
      <c r="H1309" s="27">
        <v>47</v>
      </c>
      <c r="I1309" s="27" t="s">
        <v>1</v>
      </c>
      <c r="K1309" s="39" t="s">
        <v>20</v>
      </c>
      <c r="L1309" t="s">
        <v>334</v>
      </c>
      <c r="O1309" t="s">
        <v>0</v>
      </c>
      <c r="P1309" t="s">
        <v>142</v>
      </c>
      <c r="Q1309" t="s">
        <v>637</v>
      </c>
      <c r="V1309" s="1">
        <v>-40178.19</v>
      </c>
      <c r="W1309" t="s">
        <v>731</v>
      </c>
      <c r="X1309" s="25" t="s">
        <v>732</v>
      </c>
      <c r="Y1309" t="s">
        <v>702</v>
      </c>
      <c r="Z1309" t="s">
        <v>702</v>
      </c>
    </row>
    <row r="1310" spans="1:26" x14ac:dyDescent="0.35">
      <c r="A1310" t="s">
        <v>0</v>
      </c>
      <c r="B1310">
        <v>2021</v>
      </c>
      <c r="C1310">
        <v>2</v>
      </c>
      <c r="D1310" s="26" t="s">
        <v>333</v>
      </c>
      <c r="E1310" s="26" t="s">
        <v>733</v>
      </c>
      <c r="F1310" s="27">
        <v>44061</v>
      </c>
      <c r="G1310" s="27">
        <v>44061</v>
      </c>
      <c r="H1310" s="27">
        <v>3</v>
      </c>
      <c r="I1310" s="27" t="s">
        <v>1</v>
      </c>
      <c r="K1310" s="39" t="s">
        <v>12</v>
      </c>
      <c r="L1310" t="s">
        <v>322</v>
      </c>
      <c r="O1310" t="s">
        <v>0</v>
      </c>
      <c r="P1310" t="s">
        <v>142</v>
      </c>
      <c r="Q1310" t="s">
        <v>637</v>
      </c>
      <c r="V1310" s="1">
        <v>-5463.24</v>
      </c>
      <c r="W1310" t="s">
        <v>714</v>
      </c>
      <c r="X1310" s="25" t="s">
        <v>13</v>
      </c>
      <c r="Y1310" t="s">
        <v>702</v>
      </c>
      <c r="Z1310" t="s">
        <v>702</v>
      </c>
    </row>
    <row r="1311" spans="1:26" x14ac:dyDescent="0.35">
      <c r="A1311" t="s">
        <v>0</v>
      </c>
      <c r="B1311">
        <v>2021</v>
      </c>
      <c r="C1311">
        <v>2</v>
      </c>
      <c r="D1311" s="26" t="s">
        <v>333</v>
      </c>
      <c r="E1311" s="26" t="s">
        <v>733</v>
      </c>
      <c r="F1311" s="27">
        <v>44061</v>
      </c>
      <c r="G1311" s="27">
        <v>44061</v>
      </c>
      <c r="H1311" s="27">
        <v>60</v>
      </c>
      <c r="I1311" s="27" t="s">
        <v>1</v>
      </c>
      <c r="K1311" s="39" t="s">
        <v>12</v>
      </c>
      <c r="L1311" t="s">
        <v>322</v>
      </c>
      <c r="O1311" t="s">
        <v>0</v>
      </c>
      <c r="P1311" t="s">
        <v>142</v>
      </c>
      <c r="Q1311" t="s">
        <v>637</v>
      </c>
      <c r="V1311" s="1">
        <v>-2720</v>
      </c>
      <c r="W1311" t="s">
        <v>717</v>
      </c>
      <c r="X1311" s="25" t="s">
        <v>13</v>
      </c>
      <c r="Y1311" t="s">
        <v>702</v>
      </c>
      <c r="Z1311" t="s">
        <v>702</v>
      </c>
    </row>
    <row r="1312" spans="1:26" x14ac:dyDescent="0.35">
      <c r="A1312" t="s">
        <v>0</v>
      </c>
      <c r="B1312">
        <v>2021</v>
      </c>
      <c r="C1312">
        <v>2</v>
      </c>
      <c r="D1312" s="26" t="s">
        <v>333</v>
      </c>
      <c r="E1312" s="26" t="s">
        <v>733</v>
      </c>
      <c r="F1312" s="27">
        <v>44061</v>
      </c>
      <c r="G1312" s="27">
        <v>44061</v>
      </c>
      <c r="H1312" s="27">
        <v>72</v>
      </c>
      <c r="I1312" s="27" t="s">
        <v>1</v>
      </c>
      <c r="K1312" s="39" t="s">
        <v>12</v>
      </c>
      <c r="L1312" t="s">
        <v>322</v>
      </c>
      <c r="O1312" t="s">
        <v>0</v>
      </c>
      <c r="P1312" t="s">
        <v>142</v>
      </c>
      <c r="Q1312" t="s">
        <v>637</v>
      </c>
      <c r="V1312" s="1">
        <v>-6613.8</v>
      </c>
      <c r="W1312" t="s">
        <v>716</v>
      </c>
      <c r="X1312" s="25" t="s">
        <v>13</v>
      </c>
      <c r="Y1312" t="s">
        <v>702</v>
      </c>
      <c r="Z1312" t="s">
        <v>702</v>
      </c>
    </row>
    <row r="1313" spans="1:26" x14ac:dyDescent="0.35">
      <c r="A1313" t="s">
        <v>0</v>
      </c>
      <c r="B1313">
        <v>2021</v>
      </c>
      <c r="C1313">
        <v>2</v>
      </c>
      <c r="D1313" s="26" t="s">
        <v>333</v>
      </c>
      <c r="E1313" s="26" t="s">
        <v>733</v>
      </c>
      <c r="F1313" s="27">
        <v>44061</v>
      </c>
      <c r="G1313" s="27">
        <v>44061</v>
      </c>
      <c r="H1313" s="27">
        <v>289</v>
      </c>
      <c r="I1313" s="27" t="s">
        <v>1</v>
      </c>
      <c r="K1313" s="39" t="s">
        <v>12</v>
      </c>
      <c r="L1313" t="s">
        <v>322</v>
      </c>
      <c r="O1313" t="s">
        <v>0</v>
      </c>
      <c r="P1313" t="s">
        <v>142</v>
      </c>
      <c r="Q1313" t="s">
        <v>637</v>
      </c>
      <c r="V1313" s="1">
        <v>-4842</v>
      </c>
      <c r="W1313" t="s">
        <v>718</v>
      </c>
      <c r="X1313" s="25" t="s">
        <v>13</v>
      </c>
      <c r="Y1313" t="s">
        <v>702</v>
      </c>
      <c r="Z1313" t="s">
        <v>702</v>
      </c>
    </row>
    <row r="1314" spans="1:26" x14ac:dyDescent="0.35">
      <c r="A1314" t="s">
        <v>0</v>
      </c>
      <c r="B1314">
        <v>2021</v>
      </c>
      <c r="C1314">
        <v>2</v>
      </c>
      <c r="D1314" s="26" t="s">
        <v>333</v>
      </c>
      <c r="E1314" s="26" t="s">
        <v>733</v>
      </c>
      <c r="F1314" s="27">
        <v>44061</v>
      </c>
      <c r="G1314" s="27">
        <v>44061</v>
      </c>
      <c r="H1314" s="27">
        <v>311</v>
      </c>
      <c r="I1314" s="27" t="s">
        <v>1</v>
      </c>
      <c r="K1314" s="39" t="s">
        <v>12</v>
      </c>
      <c r="L1314" t="s">
        <v>322</v>
      </c>
      <c r="O1314" t="s">
        <v>0</v>
      </c>
      <c r="P1314" t="s">
        <v>142</v>
      </c>
      <c r="Q1314" t="s">
        <v>637</v>
      </c>
      <c r="V1314" s="1">
        <v>-4454.49</v>
      </c>
      <c r="W1314" t="s">
        <v>715</v>
      </c>
      <c r="X1314" s="25" t="s">
        <v>13</v>
      </c>
      <c r="Y1314" t="s">
        <v>702</v>
      </c>
      <c r="Z1314" t="s">
        <v>702</v>
      </c>
    </row>
    <row r="1315" spans="1:26" x14ac:dyDescent="0.35">
      <c r="A1315" t="s">
        <v>0</v>
      </c>
      <c r="B1315">
        <v>2021</v>
      </c>
      <c r="C1315">
        <v>2</v>
      </c>
      <c r="D1315" s="26" t="s">
        <v>333</v>
      </c>
      <c r="E1315" s="26" t="s">
        <v>733</v>
      </c>
      <c r="F1315" s="27">
        <v>44061</v>
      </c>
      <c r="G1315" s="27">
        <v>44061</v>
      </c>
      <c r="H1315" s="27">
        <v>317</v>
      </c>
      <c r="I1315" s="27" t="s">
        <v>1</v>
      </c>
      <c r="K1315" s="39" t="s">
        <v>12</v>
      </c>
      <c r="L1315" t="s">
        <v>322</v>
      </c>
      <c r="O1315" t="s">
        <v>0</v>
      </c>
      <c r="P1315" t="s">
        <v>142</v>
      </c>
      <c r="Q1315" t="s">
        <v>637</v>
      </c>
      <c r="V1315" s="1">
        <v>-6700</v>
      </c>
      <c r="W1315" t="s">
        <v>720</v>
      </c>
      <c r="X1315" s="25" t="s">
        <v>13</v>
      </c>
      <c r="Y1315" t="s">
        <v>702</v>
      </c>
      <c r="Z1315" t="s">
        <v>702</v>
      </c>
    </row>
    <row r="1316" spans="1:26" x14ac:dyDescent="0.35">
      <c r="A1316" t="s">
        <v>0</v>
      </c>
      <c r="B1316">
        <v>2021</v>
      </c>
      <c r="C1316">
        <v>2</v>
      </c>
      <c r="D1316" s="26" t="s">
        <v>333</v>
      </c>
      <c r="E1316" s="26" t="s">
        <v>733</v>
      </c>
      <c r="F1316" s="27">
        <v>44061</v>
      </c>
      <c r="G1316" s="27">
        <v>44061</v>
      </c>
      <c r="H1316" s="27">
        <v>322</v>
      </c>
      <c r="I1316" s="27" t="s">
        <v>1</v>
      </c>
      <c r="K1316" s="39" t="s">
        <v>12</v>
      </c>
      <c r="L1316" t="s">
        <v>322</v>
      </c>
      <c r="O1316" t="s">
        <v>0</v>
      </c>
      <c r="P1316" t="s">
        <v>142</v>
      </c>
      <c r="Q1316" t="s">
        <v>637</v>
      </c>
      <c r="V1316" s="1">
        <v>-7404.23</v>
      </c>
      <c r="W1316" t="s">
        <v>719</v>
      </c>
      <c r="X1316" s="25" t="s">
        <v>13</v>
      </c>
      <c r="Y1316" t="s">
        <v>702</v>
      </c>
      <c r="Z1316" t="s">
        <v>702</v>
      </c>
    </row>
    <row r="1317" spans="1:26" x14ac:dyDescent="0.35">
      <c r="A1317" t="s">
        <v>0</v>
      </c>
      <c r="B1317">
        <v>2021</v>
      </c>
      <c r="C1317">
        <v>2</v>
      </c>
      <c r="D1317" s="26" t="s">
        <v>333</v>
      </c>
      <c r="E1317" s="26" t="s">
        <v>733</v>
      </c>
      <c r="F1317" s="27">
        <v>44061</v>
      </c>
      <c r="G1317" s="27">
        <v>44061</v>
      </c>
      <c r="H1317" s="27">
        <v>335</v>
      </c>
      <c r="I1317" s="27" t="s">
        <v>1</v>
      </c>
      <c r="K1317" s="39" t="s">
        <v>16</v>
      </c>
      <c r="L1317" t="s">
        <v>322</v>
      </c>
      <c r="O1317" t="s">
        <v>0</v>
      </c>
      <c r="P1317" t="s">
        <v>142</v>
      </c>
      <c r="Q1317" t="s">
        <v>637</v>
      </c>
      <c r="V1317" s="1">
        <v>6613.8</v>
      </c>
      <c r="W1317" t="s">
        <v>716</v>
      </c>
      <c r="X1317" s="25" t="s">
        <v>23</v>
      </c>
      <c r="Y1317" t="s">
        <v>702</v>
      </c>
      <c r="Z1317" t="s">
        <v>702</v>
      </c>
    </row>
    <row r="1318" spans="1:26" x14ac:dyDescent="0.35">
      <c r="A1318" t="s">
        <v>0</v>
      </c>
      <c r="B1318">
        <v>2021</v>
      </c>
      <c r="C1318">
        <v>2</v>
      </c>
      <c r="D1318" s="26" t="s">
        <v>333</v>
      </c>
      <c r="E1318" s="26" t="s">
        <v>733</v>
      </c>
      <c r="F1318" s="27">
        <v>44061</v>
      </c>
      <c r="G1318" s="27">
        <v>44061</v>
      </c>
      <c r="H1318" s="27">
        <v>344</v>
      </c>
      <c r="I1318" s="27" t="s">
        <v>1</v>
      </c>
      <c r="K1318" s="39" t="s">
        <v>16</v>
      </c>
      <c r="L1318" t="s">
        <v>322</v>
      </c>
      <c r="O1318" t="s">
        <v>0</v>
      </c>
      <c r="P1318" t="s">
        <v>142</v>
      </c>
      <c r="Q1318" t="s">
        <v>637</v>
      </c>
      <c r="V1318" s="1">
        <v>2720</v>
      </c>
      <c r="W1318" t="s">
        <v>717</v>
      </c>
      <c r="X1318" s="25" t="s">
        <v>23</v>
      </c>
      <c r="Y1318" t="s">
        <v>702</v>
      </c>
      <c r="Z1318" t="s">
        <v>702</v>
      </c>
    </row>
    <row r="1319" spans="1:26" x14ac:dyDescent="0.35">
      <c r="A1319" t="s">
        <v>0</v>
      </c>
      <c r="B1319">
        <v>2021</v>
      </c>
      <c r="C1319">
        <v>2</v>
      </c>
      <c r="D1319" s="26" t="s">
        <v>333</v>
      </c>
      <c r="E1319" s="26" t="s">
        <v>733</v>
      </c>
      <c r="F1319" s="27">
        <v>44061</v>
      </c>
      <c r="G1319" s="27">
        <v>44061</v>
      </c>
      <c r="H1319" s="27">
        <v>420</v>
      </c>
      <c r="I1319" s="27" t="s">
        <v>1</v>
      </c>
      <c r="K1319" s="39" t="s">
        <v>16</v>
      </c>
      <c r="L1319" t="s">
        <v>322</v>
      </c>
      <c r="O1319" t="s">
        <v>0</v>
      </c>
      <c r="P1319" t="s">
        <v>142</v>
      </c>
      <c r="Q1319" t="s">
        <v>637</v>
      </c>
      <c r="V1319" s="1">
        <v>5463.24</v>
      </c>
      <c r="W1319" t="s">
        <v>714</v>
      </c>
      <c r="X1319" s="25" t="s">
        <v>23</v>
      </c>
      <c r="Y1319" t="s">
        <v>702</v>
      </c>
      <c r="Z1319" t="s">
        <v>702</v>
      </c>
    </row>
    <row r="1320" spans="1:26" x14ac:dyDescent="0.35">
      <c r="A1320" t="s">
        <v>0</v>
      </c>
      <c r="B1320">
        <v>2021</v>
      </c>
      <c r="C1320">
        <v>2</v>
      </c>
      <c r="D1320" s="26" t="s">
        <v>333</v>
      </c>
      <c r="E1320" s="26" t="s">
        <v>733</v>
      </c>
      <c r="F1320" s="27">
        <v>44061</v>
      </c>
      <c r="G1320" s="27">
        <v>44061</v>
      </c>
      <c r="H1320" s="27">
        <v>609</v>
      </c>
      <c r="I1320" s="27" t="s">
        <v>1</v>
      </c>
      <c r="K1320" s="39" t="s">
        <v>16</v>
      </c>
      <c r="L1320" t="s">
        <v>322</v>
      </c>
      <c r="O1320" t="s">
        <v>0</v>
      </c>
      <c r="P1320" t="s">
        <v>142</v>
      </c>
      <c r="Q1320" t="s">
        <v>637</v>
      </c>
      <c r="V1320" s="1">
        <v>6700</v>
      </c>
      <c r="W1320" t="s">
        <v>720</v>
      </c>
      <c r="X1320" s="25" t="s">
        <v>23</v>
      </c>
      <c r="Y1320" t="s">
        <v>702</v>
      </c>
      <c r="Z1320" t="s">
        <v>702</v>
      </c>
    </row>
    <row r="1321" spans="1:26" x14ac:dyDescent="0.35">
      <c r="A1321" t="s">
        <v>0</v>
      </c>
      <c r="B1321">
        <v>2021</v>
      </c>
      <c r="C1321">
        <v>2</v>
      </c>
      <c r="D1321" s="26" t="s">
        <v>333</v>
      </c>
      <c r="E1321" s="26" t="s">
        <v>733</v>
      </c>
      <c r="F1321" s="27">
        <v>44061</v>
      </c>
      <c r="G1321" s="27">
        <v>44061</v>
      </c>
      <c r="H1321" s="27">
        <v>611</v>
      </c>
      <c r="I1321" s="27" t="s">
        <v>1</v>
      </c>
      <c r="K1321" s="39" t="s">
        <v>16</v>
      </c>
      <c r="L1321" t="s">
        <v>322</v>
      </c>
      <c r="O1321" t="s">
        <v>0</v>
      </c>
      <c r="P1321" t="s">
        <v>142</v>
      </c>
      <c r="Q1321" t="s">
        <v>637</v>
      </c>
      <c r="V1321" s="1">
        <v>4842</v>
      </c>
      <c r="W1321" t="s">
        <v>718</v>
      </c>
      <c r="X1321" s="25" t="s">
        <v>23</v>
      </c>
      <c r="Y1321" t="s">
        <v>702</v>
      </c>
      <c r="Z1321" t="s">
        <v>702</v>
      </c>
    </row>
    <row r="1322" spans="1:26" x14ac:dyDescent="0.35">
      <c r="A1322" t="s">
        <v>0</v>
      </c>
      <c r="B1322">
        <v>2021</v>
      </c>
      <c r="C1322">
        <v>2</v>
      </c>
      <c r="D1322" s="26" t="s">
        <v>333</v>
      </c>
      <c r="E1322" s="26" t="s">
        <v>733</v>
      </c>
      <c r="F1322" s="27">
        <v>44061</v>
      </c>
      <c r="G1322" s="27">
        <v>44061</v>
      </c>
      <c r="H1322" s="27">
        <v>633</v>
      </c>
      <c r="I1322" s="27" t="s">
        <v>1</v>
      </c>
      <c r="K1322" s="39" t="s">
        <v>16</v>
      </c>
      <c r="L1322" t="s">
        <v>322</v>
      </c>
      <c r="O1322" t="s">
        <v>0</v>
      </c>
      <c r="P1322" t="s">
        <v>142</v>
      </c>
      <c r="Q1322" t="s">
        <v>637</v>
      </c>
      <c r="V1322" s="1">
        <v>4454.49</v>
      </c>
      <c r="W1322" t="s">
        <v>715</v>
      </c>
      <c r="X1322" s="25" t="s">
        <v>23</v>
      </c>
      <c r="Y1322" t="s">
        <v>702</v>
      </c>
      <c r="Z1322" t="s">
        <v>702</v>
      </c>
    </row>
    <row r="1323" spans="1:26" x14ac:dyDescent="0.35">
      <c r="A1323" t="s">
        <v>0</v>
      </c>
      <c r="B1323">
        <v>2021</v>
      </c>
      <c r="C1323">
        <v>2</v>
      </c>
      <c r="D1323" s="26" t="s">
        <v>333</v>
      </c>
      <c r="E1323" s="26" t="s">
        <v>733</v>
      </c>
      <c r="F1323" s="27">
        <v>44061</v>
      </c>
      <c r="G1323" s="27">
        <v>44061</v>
      </c>
      <c r="H1323" s="27">
        <v>644</v>
      </c>
      <c r="I1323" s="27" t="s">
        <v>1</v>
      </c>
      <c r="K1323" s="39" t="s">
        <v>16</v>
      </c>
      <c r="L1323" t="s">
        <v>322</v>
      </c>
      <c r="O1323" t="s">
        <v>0</v>
      </c>
      <c r="P1323" t="s">
        <v>142</v>
      </c>
      <c r="Q1323" t="s">
        <v>637</v>
      </c>
      <c r="V1323" s="1">
        <v>7404.23</v>
      </c>
      <c r="W1323" t="s">
        <v>719</v>
      </c>
      <c r="X1323" s="25" t="s">
        <v>23</v>
      </c>
      <c r="Y1323" t="s">
        <v>702</v>
      </c>
      <c r="Z1323" t="s">
        <v>702</v>
      </c>
    </row>
    <row r="1324" spans="1:26" x14ac:dyDescent="0.35">
      <c r="A1324" t="s">
        <v>0</v>
      </c>
      <c r="B1324">
        <v>2021</v>
      </c>
      <c r="C1324">
        <v>3</v>
      </c>
      <c r="D1324" s="26" t="s">
        <v>344</v>
      </c>
      <c r="E1324" s="26" t="s">
        <v>734</v>
      </c>
      <c r="F1324" s="27">
        <v>44077</v>
      </c>
      <c r="G1324" s="27">
        <v>44077</v>
      </c>
      <c r="H1324" s="27">
        <v>11</v>
      </c>
      <c r="I1324" s="27" t="s">
        <v>1</v>
      </c>
      <c r="K1324" s="39" t="s">
        <v>20</v>
      </c>
      <c r="L1324" t="s">
        <v>334</v>
      </c>
      <c r="O1324" t="s">
        <v>0</v>
      </c>
      <c r="P1324" t="s">
        <v>142</v>
      </c>
      <c r="Q1324" t="s">
        <v>637</v>
      </c>
      <c r="V1324" s="1">
        <v>-1705.98</v>
      </c>
      <c r="W1324" t="s">
        <v>735</v>
      </c>
      <c r="X1324" s="25" t="s">
        <v>736</v>
      </c>
      <c r="Y1324" t="s">
        <v>702</v>
      </c>
      <c r="Z1324" t="s">
        <v>702</v>
      </c>
    </row>
    <row r="1325" spans="1:26" x14ac:dyDescent="0.35">
      <c r="A1325" t="s">
        <v>0</v>
      </c>
      <c r="B1325">
        <v>2021</v>
      </c>
      <c r="C1325">
        <v>3</v>
      </c>
      <c r="D1325" s="26" t="s">
        <v>344</v>
      </c>
      <c r="E1325" s="26" t="s">
        <v>734</v>
      </c>
      <c r="F1325" s="27">
        <v>44077</v>
      </c>
      <c r="G1325" s="27">
        <v>44077</v>
      </c>
      <c r="H1325" s="27">
        <v>15</v>
      </c>
      <c r="I1325" s="27" t="s">
        <v>1</v>
      </c>
      <c r="K1325" s="39" t="s">
        <v>12</v>
      </c>
      <c r="L1325" t="s">
        <v>322</v>
      </c>
      <c r="P1325" t="s">
        <v>142</v>
      </c>
      <c r="V1325" s="1">
        <v>1705.98</v>
      </c>
      <c r="W1325" t="s">
        <v>735</v>
      </c>
      <c r="X1325" s="25" t="s">
        <v>736</v>
      </c>
      <c r="Y1325" t="s">
        <v>702</v>
      </c>
      <c r="Z1325" t="s">
        <v>702</v>
      </c>
    </row>
    <row r="1326" spans="1:26" x14ac:dyDescent="0.35">
      <c r="A1326" t="s">
        <v>0</v>
      </c>
      <c r="B1326">
        <v>2021</v>
      </c>
      <c r="C1326">
        <v>3</v>
      </c>
      <c r="D1326" s="26" t="s">
        <v>344</v>
      </c>
      <c r="E1326" s="26" t="s">
        <v>737</v>
      </c>
      <c r="F1326" s="27">
        <v>44088</v>
      </c>
      <c r="G1326" s="27">
        <v>44088</v>
      </c>
      <c r="H1326" s="27">
        <v>40</v>
      </c>
      <c r="I1326" s="27" t="s">
        <v>1</v>
      </c>
      <c r="K1326" s="39" t="s">
        <v>20</v>
      </c>
      <c r="L1326" t="s">
        <v>334</v>
      </c>
      <c r="O1326" t="s">
        <v>0</v>
      </c>
      <c r="P1326" t="s">
        <v>142</v>
      </c>
      <c r="Q1326" t="s">
        <v>637</v>
      </c>
      <c r="V1326" s="1">
        <v>-1946.92</v>
      </c>
      <c r="W1326" t="s">
        <v>738</v>
      </c>
      <c r="X1326" s="25" t="s">
        <v>739</v>
      </c>
      <c r="Y1326" t="s">
        <v>702</v>
      </c>
      <c r="Z1326" t="s">
        <v>702</v>
      </c>
    </row>
    <row r="1327" spans="1:26" x14ac:dyDescent="0.35">
      <c r="A1327" t="s">
        <v>0</v>
      </c>
      <c r="B1327">
        <v>2021</v>
      </c>
      <c r="C1327">
        <v>3</v>
      </c>
      <c r="D1327" s="26" t="s">
        <v>344</v>
      </c>
      <c r="E1327" s="26" t="s">
        <v>737</v>
      </c>
      <c r="F1327" s="27">
        <v>44088</v>
      </c>
      <c r="G1327" s="27">
        <v>44088</v>
      </c>
      <c r="H1327" s="27">
        <v>51</v>
      </c>
      <c r="I1327" s="27" t="s">
        <v>1</v>
      </c>
      <c r="K1327" s="39" t="s">
        <v>12</v>
      </c>
      <c r="L1327" t="s">
        <v>322</v>
      </c>
      <c r="P1327" t="s">
        <v>142</v>
      </c>
      <c r="V1327" s="1">
        <v>1946.92</v>
      </c>
      <c r="W1327" t="s">
        <v>738</v>
      </c>
      <c r="X1327" s="25" t="s">
        <v>739</v>
      </c>
      <c r="Y1327" t="s">
        <v>702</v>
      </c>
      <c r="Z1327" t="s">
        <v>702</v>
      </c>
    </row>
    <row r="1328" spans="1:26" x14ac:dyDescent="0.35">
      <c r="A1328" t="s">
        <v>0</v>
      </c>
      <c r="B1328">
        <v>2021</v>
      </c>
      <c r="C1328">
        <v>3</v>
      </c>
      <c r="D1328" s="26" t="s">
        <v>333</v>
      </c>
      <c r="E1328" s="26" t="s">
        <v>740</v>
      </c>
      <c r="F1328" s="27">
        <v>44092</v>
      </c>
      <c r="G1328" s="27">
        <v>44092</v>
      </c>
      <c r="H1328" s="27">
        <v>45</v>
      </c>
      <c r="I1328" s="27" t="s">
        <v>1</v>
      </c>
      <c r="K1328" s="39" t="s">
        <v>16</v>
      </c>
      <c r="L1328" t="s">
        <v>322</v>
      </c>
      <c r="O1328" t="s">
        <v>0</v>
      </c>
      <c r="P1328" t="s">
        <v>142</v>
      </c>
      <c r="Q1328" t="s">
        <v>637</v>
      </c>
      <c r="V1328" s="1">
        <v>-16943</v>
      </c>
      <c r="W1328" t="s">
        <v>741</v>
      </c>
      <c r="X1328" s="25" t="s">
        <v>23</v>
      </c>
      <c r="Y1328" t="s">
        <v>702</v>
      </c>
      <c r="Z1328" t="s">
        <v>702</v>
      </c>
    </row>
    <row r="1329" spans="1:26" x14ac:dyDescent="0.35">
      <c r="A1329" t="s">
        <v>0</v>
      </c>
      <c r="B1329">
        <v>2021</v>
      </c>
      <c r="C1329">
        <v>3</v>
      </c>
      <c r="D1329" s="26" t="s">
        <v>333</v>
      </c>
      <c r="E1329" s="26" t="s">
        <v>740</v>
      </c>
      <c r="F1329" s="27">
        <v>44092</v>
      </c>
      <c r="G1329" s="27">
        <v>44092</v>
      </c>
      <c r="H1329" s="27">
        <v>47</v>
      </c>
      <c r="I1329" s="27" t="s">
        <v>1</v>
      </c>
      <c r="K1329" s="39" t="s">
        <v>16</v>
      </c>
      <c r="L1329" t="s">
        <v>322</v>
      </c>
      <c r="O1329" t="s">
        <v>0</v>
      </c>
      <c r="P1329" t="s">
        <v>142</v>
      </c>
      <c r="Q1329" t="s">
        <v>637</v>
      </c>
      <c r="V1329" s="1">
        <v>-2250</v>
      </c>
      <c r="W1329" t="s">
        <v>742</v>
      </c>
      <c r="X1329" s="25" t="s">
        <v>23</v>
      </c>
      <c r="Y1329" t="s">
        <v>702</v>
      </c>
      <c r="Z1329" t="s">
        <v>702</v>
      </c>
    </row>
    <row r="1330" spans="1:26" x14ac:dyDescent="0.35">
      <c r="A1330" t="s">
        <v>0</v>
      </c>
      <c r="B1330">
        <v>2021</v>
      </c>
      <c r="C1330">
        <v>3</v>
      </c>
      <c r="D1330" s="26" t="s">
        <v>333</v>
      </c>
      <c r="E1330" s="26" t="s">
        <v>740</v>
      </c>
      <c r="F1330" s="27">
        <v>44092</v>
      </c>
      <c r="G1330" s="27">
        <v>44092</v>
      </c>
      <c r="H1330" s="27">
        <v>115</v>
      </c>
      <c r="I1330" s="27" t="s">
        <v>1</v>
      </c>
      <c r="J1330" s="26" t="s">
        <v>56</v>
      </c>
      <c r="K1330" s="39" t="s">
        <v>377</v>
      </c>
      <c r="L1330" t="s">
        <v>334</v>
      </c>
      <c r="O1330" t="s">
        <v>0</v>
      </c>
      <c r="P1330" t="s">
        <v>142</v>
      </c>
      <c r="Q1330" t="s">
        <v>637</v>
      </c>
      <c r="R1330" t="s">
        <v>349</v>
      </c>
      <c r="V1330" s="1">
        <v>2250</v>
      </c>
      <c r="W1330" t="s">
        <v>742</v>
      </c>
      <c r="X1330" s="25" t="s">
        <v>743</v>
      </c>
      <c r="Y1330" t="s">
        <v>702</v>
      </c>
      <c r="Z1330" t="s">
        <v>702</v>
      </c>
    </row>
    <row r="1331" spans="1:26" x14ac:dyDescent="0.35">
      <c r="A1331" t="s">
        <v>0</v>
      </c>
      <c r="B1331">
        <v>2021</v>
      </c>
      <c r="C1331">
        <v>3</v>
      </c>
      <c r="D1331" s="26" t="s">
        <v>333</v>
      </c>
      <c r="E1331" s="26" t="s">
        <v>740</v>
      </c>
      <c r="F1331" s="27">
        <v>44092</v>
      </c>
      <c r="G1331" s="27">
        <v>44092</v>
      </c>
      <c r="H1331" s="27">
        <v>133</v>
      </c>
      <c r="I1331" s="27" t="s">
        <v>1</v>
      </c>
      <c r="J1331" s="26" t="s">
        <v>56</v>
      </c>
      <c r="K1331" s="39" t="s">
        <v>378</v>
      </c>
      <c r="L1331" t="s">
        <v>334</v>
      </c>
      <c r="O1331" t="s">
        <v>0</v>
      </c>
      <c r="P1331" t="s">
        <v>142</v>
      </c>
      <c r="Q1331" t="s">
        <v>637</v>
      </c>
      <c r="R1331" t="s">
        <v>744</v>
      </c>
      <c r="V1331" s="1">
        <v>16943</v>
      </c>
      <c r="W1331" t="s">
        <v>741</v>
      </c>
      <c r="X1331" s="25" t="s">
        <v>745</v>
      </c>
      <c r="Y1331" t="s">
        <v>702</v>
      </c>
      <c r="Z1331" t="s">
        <v>702</v>
      </c>
    </row>
    <row r="1332" spans="1:26" x14ac:dyDescent="0.35">
      <c r="A1332" t="s">
        <v>0</v>
      </c>
      <c r="B1332">
        <v>2021</v>
      </c>
      <c r="C1332">
        <v>3</v>
      </c>
      <c r="D1332" s="26" t="s">
        <v>344</v>
      </c>
      <c r="E1332" s="26" t="s">
        <v>746</v>
      </c>
      <c r="F1332" s="27">
        <v>44095</v>
      </c>
      <c r="G1332" s="27">
        <v>44095</v>
      </c>
      <c r="H1332" s="27">
        <v>11</v>
      </c>
      <c r="I1332" s="27" t="s">
        <v>1</v>
      </c>
      <c r="K1332" s="39" t="s">
        <v>20</v>
      </c>
      <c r="L1332" t="s">
        <v>334</v>
      </c>
      <c r="O1332" t="s">
        <v>0</v>
      </c>
      <c r="P1332" t="s">
        <v>142</v>
      </c>
      <c r="Q1332" t="s">
        <v>637</v>
      </c>
      <c r="V1332" s="1">
        <v>-19193</v>
      </c>
      <c r="W1332" t="s">
        <v>747</v>
      </c>
      <c r="X1332" s="25" t="s">
        <v>748</v>
      </c>
      <c r="Y1332" t="s">
        <v>702</v>
      </c>
      <c r="Z1332" t="s">
        <v>702</v>
      </c>
    </row>
    <row r="1333" spans="1:26" x14ac:dyDescent="0.35">
      <c r="A1333" t="s">
        <v>0</v>
      </c>
      <c r="B1333">
        <v>2021</v>
      </c>
      <c r="C1333">
        <v>3</v>
      </c>
      <c r="D1333" s="26" t="s">
        <v>344</v>
      </c>
      <c r="E1333" s="26" t="s">
        <v>746</v>
      </c>
      <c r="F1333" s="27">
        <v>44095</v>
      </c>
      <c r="G1333" s="27">
        <v>44095</v>
      </c>
      <c r="H1333" s="27">
        <v>17</v>
      </c>
      <c r="I1333" s="27" t="s">
        <v>1</v>
      </c>
      <c r="K1333" s="39" t="s">
        <v>12</v>
      </c>
      <c r="L1333" t="s">
        <v>322</v>
      </c>
      <c r="P1333" t="s">
        <v>142</v>
      </c>
      <c r="V1333" s="1">
        <v>19193</v>
      </c>
      <c r="W1333" t="s">
        <v>747</v>
      </c>
      <c r="X1333" s="25" t="s">
        <v>748</v>
      </c>
      <c r="Y1333" t="s">
        <v>702</v>
      </c>
      <c r="Z1333" t="s">
        <v>702</v>
      </c>
    </row>
    <row r="1334" spans="1:26" x14ac:dyDescent="0.35">
      <c r="A1334" t="s">
        <v>0</v>
      </c>
      <c r="B1334">
        <v>2021</v>
      </c>
      <c r="C1334">
        <v>3</v>
      </c>
      <c r="D1334" s="26" t="s">
        <v>333</v>
      </c>
      <c r="E1334" s="26" t="s">
        <v>749</v>
      </c>
      <c r="F1334" s="27">
        <v>44096</v>
      </c>
      <c r="G1334" s="27">
        <v>44096</v>
      </c>
      <c r="H1334" s="27">
        <v>22</v>
      </c>
      <c r="I1334" s="27" t="s">
        <v>1</v>
      </c>
      <c r="K1334" s="39" t="s">
        <v>12</v>
      </c>
      <c r="L1334" t="s">
        <v>322</v>
      </c>
      <c r="O1334" t="s">
        <v>0</v>
      </c>
      <c r="P1334" t="s">
        <v>142</v>
      </c>
      <c r="Q1334" t="s">
        <v>637</v>
      </c>
      <c r="V1334" s="1">
        <v>-16943</v>
      </c>
      <c r="W1334" t="s">
        <v>741</v>
      </c>
      <c r="X1334" s="25" t="s">
        <v>13</v>
      </c>
      <c r="Y1334" t="s">
        <v>702</v>
      </c>
      <c r="Z1334" t="s">
        <v>702</v>
      </c>
    </row>
    <row r="1335" spans="1:26" x14ac:dyDescent="0.35">
      <c r="A1335" t="s">
        <v>0</v>
      </c>
      <c r="B1335">
        <v>2021</v>
      </c>
      <c r="C1335">
        <v>3</v>
      </c>
      <c r="D1335" s="26" t="s">
        <v>333</v>
      </c>
      <c r="E1335" s="26" t="s">
        <v>749</v>
      </c>
      <c r="F1335" s="27">
        <v>44096</v>
      </c>
      <c r="G1335" s="27">
        <v>44096</v>
      </c>
      <c r="H1335" s="27">
        <v>23</v>
      </c>
      <c r="I1335" s="27" t="s">
        <v>1</v>
      </c>
      <c r="K1335" s="39" t="s">
        <v>12</v>
      </c>
      <c r="L1335" t="s">
        <v>322</v>
      </c>
      <c r="O1335" t="s">
        <v>0</v>
      </c>
      <c r="P1335" t="s">
        <v>142</v>
      </c>
      <c r="Q1335" t="s">
        <v>637</v>
      </c>
      <c r="V1335" s="1">
        <v>-2250</v>
      </c>
      <c r="W1335" t="s">
        <v>742</v>
      </c>
      <c r="X1335" s="25" t="s">
        <v>13</v>
      </c>
      <c r="Y1335" t="s">
        <v>702</v>
      </c>
      <c r="Z1335" t="s">
        <v>702</v>
      </c>
    </row>
    <row r="1336" spans="1:26" x14ac:dyDescent="0.35">
      <c r="A1336" t="s">
        <v>0</v>
      </c>
      <c r="B1336">
        <v>2021</v>
      </c>
      <c r="C1336">
        <v>3</v>
      </c>
      <c r="D1336" s="26" t="s">
        <v>333</v>
      </c>
      <c r="E1336" s="26" t="s">
        <v>749</v>
      </c>
      <c r="F1336" s="27">
        <v>44096</v>
      </c>
      <c r="G1336" s="27">
        <v>44096</v>
      </c>
      <c r="H1336" s="27">
        <v>69</v>
      </c>
      <c r="I1336" s="27" t="s">
        <v>1</v>
      </c>
      <c r="K1336" s="39" t="s">
        <v>16</v>
      </c>
      <c r="L1336" t="s">
        <v>322</v>
      </c>
      <c r="O1336" t="s">
        <v>0</v>
      </c>
      <c r="P1336" t="s">
        <v>142</v>
      </c>
      <c r="Q1336" t="s">
        <v>637</v>
      </c>
      <c r="V1336" s="1">
        <v>16943</v>
      </c>
      <c r="W1336" t="s">
        <v>741</v>
      </c>
      <c r="X1336" s="25" t="s">
        <v>23</v>
      </c>
      <c r="Y1336" t="s">
        <v>702</v>
      </c>
      <c r="Z1336" t="s">
        <v>702</v>
      </c>
    </row>
    <row r="1337" spans="1:26" x14ac:dyDescent="0.35">
      <c r="A1337" t="s">
        <v>0</v>
      </c>
      <c r="B1337">
        <v>2021</v>
      </c>
      <c r="C1337">
        <v>3</v>
      </c>
      <c r="D1337" s="26" t="s">
        <v>333</v>
      </c>
      <c r="E1337" s="26" t="s">
        <v>749</v>
      </c>
      <c r="F1337" s="27">
        <v>44096</v>
      </c>
      <c r="G1337" s="27">
        <v>44096</v>
      </c>
      <c r="H1337" s="27">
        <v>70</v>
      </c>
      <c r="I1337" s="27" t="s">
        <v>1</v>
      </c>
      <c r="K1337" s="39" t="s">
        <v>16</v>
      </c>
      <c r="L1337" t="s">
        <v>322</v>
      </c>
      <c r="O1337" t="s">
        <v>0</v>
      </c>
      <c r="P1337" t="s">
        <v>142</v>
      </c>
      <c r="Q1337" t="s">
        <v>637</v>
      </c>
      <c r="V1337" s="1">
        <v>2250</v>
      </c>
      <c r="W1337" t="s">
        <v>742</v>
      </c>
      <c r="X1337" s="25" t="s">
        <v>23</v>
      </c>
      <c r="Y1337" t="s">
        <v>702</v>
      </c>
      <c r="Z1337" t="s">
        <v>702</v>
      </c>
    </row>
    <row r="1338" spans="1:26" x14ac:dyDescent="0.35">
      <c r="A1338" t="s">
        <v>0</v>
      </c>
      <c r="B1338">
        <v>2021</v>
      </c>
      <c r="C1338">
        <v>3</v>
      </c>
      <c r="D1338" s="26" t="s">
        <v>344</v>
      </c>
      <c r="E1338" s="26" t="s">
        <v>750</v>
      </c>
      <c r="F1338" s="27">
        <v>44099</v>
      </c>
      <c r="G1338" s="27">
        <v>44099</v>
      </c>
      <c r="H1338" s="27">
        <v>9</v>
      </c>
      <c r="I1338" s="27" t="s">
        <v>1</v>
      </c>
      <c r="K1338" s="39" t="s">
        <v>20</v>
      </c>
      <c r="L1338" t="s">
        <v>334</v>
      </c>
      <c r="O1338" t="s">
        <v>0</v>
      </c>
      <c r="P1338" t="s">
        <v>142</v>
      </c>
      <c r="Q1338" t="s">
        <v>637</v>
      </c>
      <c r="V1338" s="1">
        <v>-157904.43</v>
      </c>
      <c r="W1338" t="s">
        <v>751</v>
      </c>
      <c r="X1338" s="25" t="s">
        <v>752</v>
      </c>
      <c r="Y1338" t="s">
        <v>702</v>
      </c>
      <c r="Z1338" t="s">
        <v>702</v>
      </c>
    </row>
    <row r="1339" spans="1:26" x14ac:dyDescent="0.35">
      <c r="A1339" t="s">
        <v>0</v>
      </c>
      <c r="B1339">
        <v>2021</v>
      </c>
      <c r="C1339">
        <v>3</v>
      </c>
      <c r="D1339" s="26" t="s">
        <v>344</v>
      </c>
      <c r="E1339" s="26" t="s">
        <v>750</v>
      </c>
      <c r="F1339" s="27">
        <v>44099</v>
      </c>
      <c r="G1339" s="27">
        <v>44099</v>
      </c>
      <c r="H1339" s="27">
        <v>21</v>
      </c>
      <c r="I1339" s="27" t="s">
        <v>1</v>
      </c>
      <c r="K1339" s="39" t="s">
        <v>12</v>
      </c>
      <c r="L1339" t="s">
        <v>322</v>
      </c>
      <c r="P1339" t="s">
        <v>142</v>
      </c>
      <c r="V1339" s="1">
        <v>157904.43</v>
      </c>
      <c r="W1339" t="s">
        <v>751</v>
      </c>
      <c r="X1339" s="25" t="s">
        <v>752</v>
      </c>
      <c r="Y1339" t="s">
        <v>702</v>
      </c>
      <c r="Z1339" t="s">
        <v>702</v>
      </c>
    </row>
    <row r="1340" spans="1:26" x14ac:dyDescent="0.35">
      <c r="A1340" s="49" t="s">
        <v>0</v>
      </c>
      <c r="B1340" s="50">
        <v>2021</v>
      </c>
      <c r="C1340" s="50">
        <v>4</v>
      </c>
      <c r="D1340" s="49" t="s">
        <v>333</v>
      </c>
      <c r="E1340" s="49" t="s">
        <v>816</v>
      </c>
      <c r="F1340" s="51">
        <v>44132</v>
      </c>
      <c r="G1340" s="51">
        <v>44132</v>
      </c>
      <c r="H1340" s="50">
        <v>124</v>
      </c>
      <c r="I1340" s="49" t="s">
        <v>1</v>
      </c>
      <c r="J1340" s="49"/>
      <c r="K1340" s="49" t="s">
        <v>16</v>
      </c>
      <c r="L1340" s="49" t="s">
        <v>322</v>
      </c>
      <c r="M1340" s="49"/>
      <c r="N1340" s="49"/>
      <c r="O1340" s="49" t="s">
        <v>0</v>
      </c>
      <c r="P1340" s="49" t="s">
        <v>142</v>
      </c>
      <c r="Q1340" s="49" t="s">
        <v>637</v>
      </c>
      <c r="R1340" s="49"/>
      <c r="S1340" s="49"/>
      <c r="T1340" s="49"/>
      <c r="U1340" s="49"/>
      <c r="V1340" s="52">
        <v>-2064</v>
      </c>
      <c r="W1340" s="49" t="s">
        <v>817</v>
      </c>
      <c r="X1340" s="49" t="s">
        <v>23</v>
      </c>
      <c r="Y1340" s="49" t="s">
        <v>23</v>
      </c>
    </row>
    <row r="1341" spans="1:26" x14ac:dyDescent="0.35">
      <c r="A1341" s="49" t="s">
        <v>0</v>
      </c>
      <c r="B1341" s="50">
        <v>2021</v>
      </c>
      <c r="C1341" s="50">
        <v>4</v>
      </c>
      <c r="D1341" s="49" t="s">
        <v>333</v>
      </c>
      <c r="E1341" s="49" t="s">
        <v>816</v>
      </c>
      <c r="F1341" s="51">
        <v>44132</v>
      </c>
      <c r="G1341" s="51">
        <v>44132</v>
      </c>
      <c r="H1341" s="50">
        <v>125</v>
      </c>
      <c r="I1341" s="49" t="s">
        <v>1</v>
      </c>
      <c r="J1341" s="49"/>
      <c r="K1341" s="49" t="s">
        <v>16</v>
      </c>
      <c r="L1341" s="49" t="s">
        <v>322</v>
      </c>
      <c r="M1341" s="49"/>
      <c r="N1341" s="49"/>
      <c r="O1341" s="49" t="s">
        <v>0</v>
      </c>
      <c r="P1341" s="49" t="s">
        <v>142</v>
      </c>
      <c r="Q1341" s="49" t="s">
        <v>637</v>
      </c>
      <c r="R1341" s="49"/>
      <c r="S1341" s="49"/>
      <c r="T1341" s="49"/>
      <c r="U1341" s="49"/>
      <c r="V1341" s="52">
        <v>-6321.43</v>
      </c>
      <c r="W1341" s="49" t="s">
        <v>818</v>
      </c>
      <c r="X1341" s="49" t="s">
        <v>23</v>
      </c>
      <c r="Y1341" s="49" t="s">
        <v>23</v>
      </c>
    </row>
    <row r="1342" spans="1:26" x14ac:dyDescent="0.35">
      <c r="A1342" s="49" t="s">
        <v>0</v>
      </c>
      <c r="B1342" s="50">
        <v>2021</v>
      </c>
      <c r="C1342" s="50">
        <v>4</v>
      </c>
      <c r="D1342" s="49" t="s">
        <v>333</v>
      </c>
      <c r="E1342" s="49" t="s">
        <v>816</v>
      </c>
      <c r="F1342" s="51">
        <v>44132</v>
      </c>
      <c r="G1342" s="51">
        <v>44132</v>
      </c>
      <c r="H1342" s="50">
        <v>126</v>
      </c>
      <c r="I1342" s="49" t="s">
        <v>1</v>
      </c>
      <c r="J1342" s="49"/>
      <c r="K1342" s="49" t="s">
        <v>16</v>
      </c>
      <c r="L1342" s="49" t="s">
        <v>322</v>
      </c>
      <c r="M1342" s="49"/>
      <c r="N1342" s="49"/>
      <c r="O1342" s="49" t="s">
        <v>0</v>
      </c>
      <c r="P1342" s="49" t="s">
        <v>142</v>
      </c>
      <c r="Q1342" s="49" t="s">
        <v>637</v>
      </c>
      <c r="R1342" s="49"/>
      <c r="S1342" s="49"/>
      <c r="T1342" s="49"/>
      <c r="U1342" s="49"/>
      <c r="V1342" s="52">
        <v>-4994</v>
      </c>
      <c r="W1342" s="49" t="s">
        <v>819</v>
      </c>
      <c r="X1342" s="49" t="s">
        <v>23</v>
      </c>
      <c r="Y1342" s="49" t="s">
        <v>23</v>
      </c>
    </row>
    <row r="1343" spans="1:26" x14ac:dyDescent="0.35">
      <c r="A1343" s="49" t="s">
        <v>0</v>
      </c>
      <c r="B1343" s="50">
        <v>2021</v>
      </c>
      <c r="C1343" s="50">
        <v>4</v>
      </c>
      <c r="D1343" s="49" t="s">
        <v>333</v>
      </c>
      <c r="E1343" s="49" t="s">
        <v>816</v>
      </c>
      <c r="F1343" s="51">
        <v>44132</v>
      </c>
      <c r="G1343" s="51">
        <v>44132</v>
      </c>
      <c r="H1343" s="50">
        <v>212</v>
      </c>
      <c r="I1343" s="49" t="s">
        <v>1</v>
      </c>
      <c r="J1343" s="49" t="s">
        <v>56</v>
      </c>
      <c r="K1343" s="49" t="s">
        <v>377</v>
      </c>
      <c r="L1343" s="49" t="s">
        <v>334</v>
      </c>
      <c r="M1343" s="49"/>
      <c r="N1343" s="49"/>
      <c r="O1343" s="49" t="s">
        <v>0</v>
      </c>
      <c r="P1343" s="49" t="s">
        <v>142</v>
      </c>
      <c r="Q1343" s="49" t="s">
        <v>637</v>
      </c>
      <c r="R1343" s="49" t="s">
        <v>722</v>
      </c>
      <c r="S1343" s="49"/>
      <c r="T1343" s="49"/>
      <c r="U1343" s="49"/>
      <c r="V1343" s="52">
        <v>2064</v>
      </c>
      <c r="W1343" s="49" t="s">
        <v>817</v>
      </c>
      <c r="X1343" s="49" t="s">
        <v>820</v>
      </c>
      <c r="Y1343" s="49" t="s">
        <v>23</v>
      </c>
    </row>
    <row r="1344" spans="1:26" x14ac:dyDescent="0.35">
      <c r="A1344" s="49" t="s">
        <v>0</v>
      </c>
      <c r="B1344" s="50">
        <v>2021</v>
      </c>
      <c r="C1344" s="50">
        <v>4</v>
      </c>
      <c r="D1344" s="49" t="s">
        <v>333</v>
      </c>
      <c r="E1344" s="49" t="s">
        <v>816</v>
      </c>
      <c r="F1344" s="51">
        <v>44132</v>
      </c>
      <c r="G1344" s="51">
        <v>44132</v>
      </c>
      <c r="H1344" s="50">
        <v>213</v>
      </c>
      <c r="I1344" s="49" t="s">
        <v>1</v>
      </c>
      <c r="J1344" s="49" t="s">
        <v>56</v>
      </c>
      <c r="K1344" s="49" t="s">
        <v>377</v>
      </c>
      <c r="L1344" s="49" t="s">
        <v>334</v>
      </c>
      <c r="M1344" s="49"/>
      <c r="N1344" s="49"/>
      <c r="O1344" s="49" t="s">
        <v>0</v>
      </c>
      <c r="P1344" s="49" t="s">
        <v>142</v>
      </c>
      <c r="Q1344" s="49" t="s">
        <v>637</v>
      </c>
      <c r="R1344" s="49" t="s">
        <v>623</v>
      </c>
      <c r="S1344" s="49"/>
      <c r="T1344" s="49"/>
      <c r="U1344" s="49"/>
      <c r="V1344" s="52">
        <v>6321.43</v>
      </c>
      <c r="W1344" s="49" t="s">
        <v>818</v>
      </c>
      <c r="X1344" s="49" t="s">
        <v>821</v>
      </c>
      <c r="Y1344" s="49" t="s">
        <v>23</v>
      </c>
    </row>
    <row r="1345" spans="1:25" x14ac:dyDescent="0.35">
      <c r="A1345" s="49" t="s">
        <v>0</v>
      </c>
      <c r="B1345" s="50">
        <v>2021</v>
      </c>
      <c r="C1345" s="50">
        <v>4</v>
      </c>
      <c r="D1345" s="49" t="s">
        <v>333</v>
      </c>
      <c r="E1345" s="49" t="s">
        <v>816</v>
      </c>
      <c r="F1345" s="51">
        <v>44132</v>
      </c>
      <c r="G1345" s="51">
        <v>44132</v>
      </c>
      <c r="H1345" s="50">
        <v>214</v>
      </c>
      <c r="I1345" s="49" t="s">
        <v>1</v>
      </c>
      <c r="J1345" s="49" t="s">
        <v>56</v>
      </c>
      <c r="K1345" s="49" t="s">
        <v>377</v>
      </c>
      <c r="L1345" s="49" t="s">
        <v>334</v>
      </c>
      <c r="M1345" s="49"/>
      <c r="N1345" s="49"/>
      <c r="O1345" s="49" t="s">
        <v>0</v>
      </c>
      <c r="P1345" s="49" t="s">
        <v>142</v>
      </c>
      <c r="Q1345" s="49" t="s">
        <v>637</v>
      </c>
      <c r="R1345" s="49" t="s">
        <v>722</v>
      </c>
      <c r="S1345" s="49"/>
      <c r="T1345" s="49"/>
      <c r="U1345" s="49"/>
      <c r="V1345" s="52">
        <v>4994</v>
      </c>
      <c r="W1345" s="49" t="s">
        <v>819</v>
      </c>
      <c r="X1345" s="49" t="s">
        <v>822</v>
      </c>
      <c r="Y1345" s="49" t="s">
        <v>23</v>
      </c>
    </row>
    <row r="1346" spans="1:25" x14ac:dyDescent="0.35">
      <c r="A1346" s="49" t="s">
        <v>0</v>
      </c>
      <c r="B1346" s="50">
        <v>2021</v>
      </c>
      <c r="C1346" s="50">
        <v>4</v>
      </c>
      <c r="D1346" s="49" t="s">
        <v>333</v>
      </c>
      <c r="E1346" s="49" t="s">
        <v>823</v>
      </c>
      <c r="F1346" s="51">
        <v>44133</v>
      </c>
      <c r="G1346" s="51">
        <v>44133</v>
      </c>
      <c r="H1346" s="50">
        <v>16</v>
      </c>
      <c r="I1346" s="49" t="s">
        <v>1</v>
      </c>
      <c r="J1346" s="49"/>
      <c r="K1346" s="49" t="s">
        <v>12</v>
      </c>
      <c r="L1346" s="49" t="s">
        <v>322</v>
      </c>
      <c r="M1346" s="49"/>
      <c r="N1346" s="49"/>
      <c r="O1346" s="49" t="s">
        <v>0</v>
      </c>
      <c r="P1346" s="49" t="s">
        <v>142</v>
      </c>
      <c r="Q1346" s="49" t="s">
        <v>637</v>
      </c>
      <c r="R1346" s="49"/>
      <c r="S1346" s="49"/>
      <c r="T1346" s="49"/>
      <c r="U1346" s="49"/>
      <c r="V1346" s="52">
        <v>-2064</v>
      </c>
      <c r="W1346" s="49" t="s">
        <v>817</v>
      </c>
      <c r="X1346" s="49" t="s">
        <v>13</v>
      </c>
      <c r="Y1346" s="49" t="s">
        <v>27</v>
      </c>
    </row>
    <row r="1347" spans="1:25" x14ac:dyDescent="0.35">
      <c r="A1347" s="49" t="s">
        <v>0</v>
      </c>
      <c r="B1347" s="50">
        <v>2021</v>
      </c>
      <c r="C1347" s="50">
        <v>4</v>
      </c>
      <c r="D1347" s="49" t="s">
        <v>333</v>
      </c>
      <c r="E1347" s="49" t="s">
        <v>823</v>
      </c>
      <c r="F1347" s="51">
        <v>44133</v>
      </c>
      <c r="G1347" s="51">
        <v>44133</v>
      </c>
      <c r="H1347" s="50">
        <v>17</v>
      </c>
      <c r="I1347" s="49" t="s">
        <v>1</v>
      </c>
      <c r="J1347" s="49"/>
      <c r="K1347" s="49" t="s">
        <v>12</v>
      </c>
      <c r="L1347" s="49" t="s">
        <v>322</v>
      </c>
      <c r="M1347" s="49"/>
      <c r="N1347" s="49"/>
      <c r="O1347" s="49" t="s">
        <v>0</v>
      </c>
      <c r="P1347" s="49" t="s">
        <v>142</v>
      </c>
      <c r="Q1347" s="49" t="s">
        <v>637</v>
      </c>
      <c r="R1347" s="49"/>
      <c r="S1347" s="49"/>
      <c r="T1347" s="49"/>
      <c r="U1347" s="49"/>
      <c r="V1347" s="52">
        <v>-6321.43</v>
      </c>
      <c r="W1347" s="49" t="s">
        <v>818</v>
      </c>
      <c r="X1347" s="49" t="s">
        <v>13</v>
      </c>
      <c r="Y1347" s="49" t="s">
        <v>27</v>
      </c>
    </row>
    <row r="1348" spans="1:25" x14ac:dyDescent="0.35">
      <c r="A1348" s="49" t="s">
        <v>0</v>
      </c>
      <c r="B1348" s="50">
        <v>2021</v>
      </c>
      <c r="C1348" s="50">
        <v>4</v>
      </c>
      <c r="D1348" s="49" t="s">
        <v>333</v>
      </c>
      <c r="E1348" s="49" t="s">
        <v>823</v>
      </c>
      <c r="F1348" s="51">
        <v>44133</v>
      </c>
      <c r="G1348" s="51">
        <v>44133</v>
      </c>
      <c r="H1348" s="50">
        <v>18</v>
      </c>
      <c r="I1348" s="49" t="s">
        <v>1</v>
      </c>
      <c r="J1348" s="49"/>
      <c r="K1348" s="49" t="s">
        <v>12</v>
      </c>
      <c r="L1348" s="49" t="s">
        <v>322</v>
      </c>
      <c r="M1348" s="49"/>
      <c r="N1348" s="49"/>
      <c r="O1348" s="49" t="s">
        <v>0</v>
      </c>
      <c r="P1348" s="49" t="s">
        <v>142</v>
      </c>
      <c r="Q1348" s="49" t="s">
        <v>637</v>
      </c>
      <c r="R1348" s="49"/>
      <c r="S1348" s="49"/>
      <c r="T1348" s="49"/>
      <c r="U1348" s="49"/>
      <c r="V1348" s="52">
        <v>-4994</v>
      </c>
      <c r="W1348" s="49" t="s">
        <v>819</v>
      </c>
      <c r="X1348" s="49" t="s">
        <v>13</v>
      </c>
      <c r="Y1348" s="49" t="s">
        <v>27</v>
      </c>
    </row>
    <row r="1349" spans="1:25" x14ac:dyDescent="0.35">
      <c r="A1349" s="49" t="s">
        <v>0</v>
      </c>
      <c r="B1349" s="50">
        <v>2021</v>
      </c>
      <c r="C1349" s="50">
        <v>4</v>
      </c>
      <c r="D1349" s="49" t="s">
        <v>333</v>
      </c>
      <c r="E1349" s="49" t="s">
        <v>823</v>
      </c>
      <c r="F1349" s="51">
        <v>44133</v>
      </c>
      <c r="G1349" s="51">
        <v>44133</v>
      </c>
      <c r="H1349" s="50">
        <v>79</v>
      </c>
      <c r="I1349" s="49" t="s">
        <v>1</v>
      </c>
      <c r="J1349" s="49"/>
      <c r="K1349" s="49" t="s">
        <v>16</v>
      </c>
      <c r="L1349" s="49" t="s">
        <v>322</v>
      </c>
      <c r="M1349" s="49"/>
      <c r="N1349" s="49"/>
      <c r="O1349" s="49" t="s">
        <v>0</v>
      </c>
      <c r="P1349" s="49" t="s">
        <v>142</v>
      </c>
      <c r="Q1349" s="49" t="s">
        <v>637</v>
      </c>
      <c r="R1349" s="49"/>
      <c r="S1349" s="49"/>
      <c r="T1349" s="49"/>
      <c r="U1349" s="49"/>
      <c r="V1349" s="52">
        <v>2064</v>
      </c>
      <c r="W1349" s="49" t="s">
        <v>817</v>
      </c>
      <c r="X1349" s="49" t="s">
        <v>23</v>
      </c>
      <c r="Y1349" s="49" t="s">
        <v>27</v>
      </c>
    </row>
    <row r="1350" spans="1:25" x14ac:dyDescent="0.35">
      <c r="A1350" s="49" t="s">
        <v>0</v>
      </c>
      <c r="B1350" s="50">
        <v>2021</v>
      </c>
      <c r="C1350" s="50">
        <v>4</v>
      </c>
      <c r="D1350" s="49" t="s">
        <v>333</v>
      </c>
      <c r="E1350" s="49" t="s">
        <v>823</v>
      </c>
      <c r="F1350" s="51">
        <v>44133</v>
      </c>
      <c r="G1350" s="51">
        <v>44133</v>
      </c>
      <c r="H1350" s="50">
        <v>80</v>
      </c>
      <c r="I1350" s="49" t="s">
        <v>1</v>
      </c>
      <c r="J1350" s="49"/>
      <c r="K1350" s="49" t="s">
        <v>16</v>
      </c>
      <c r="L1350" s="49" t="s">
        <v>322</v>
      </c>
      <c r="M1350" s="49"/>
      <c r="N1350" s="49"/>
      <c r="O1350" s="49" t="s">
        <v>0</v>
      </c>
      <c r="P1350" s="49" t="s">
        <v>142</v>
      </c>
      <c r="Q1350" s="49" t="s">
        <v>637</v>
      </c>
      <c r="R1350" s="49"/>
      <c r="S1350" s="49"/>
      <c r="T1350" s="49"/>
      <c r="U1350" s="49"/>
      <c r="V1350" s="52">
        <v>6321.43</v>
      </c>
      <c r="W1350" s="49" t="s">
        <v>818</v>
      </c>
      <c r="X1350" s="49" t="s">
        <v>23</v>
      </c>
      <c r="Y1350" s="49" t="s">
        <v>27</v>
      </c>
    </row>
    <row r="1351" spans="1:25" x14ac:dyDescent="0.35">
      <c r="A1351" s="49" t="s">
        <v>0</v>
      </c>
      <c r="B1351" s="50">
        <v>2021</v>
      </c>
      <c r="C1351" s="50">
        <v>4</v>
      </c>
      <c r="D1351" s="49" t="s">
        <v>333</v>
      </c>
      <c r="E1351" s="49" t="s">
        <v>823</v>
      </c>
      <c r="F1351" s="51">
        <v>44133</v>
      </c>
      <c r="G1351" s="51">
        <v>44133</v>
      </c>
      <c r="H1351" s="50">
        <v>81</v>
      </c>
      <c r="I1351" s="49" t="s">
        <v>1</v>
      </c>
      <c r="J1351" s="49"/>
      <c r="K1351" s="49" t="s">
        <v>16</v>
      </c>
      <c r="L1351" s="49" t="s">
        <v>322</v>
      </c>
      <c r="M1351" s="49"/>
      <c r="N1351" s="49"/>
      <c r="O1351" s="49" t="s">
        <v>0</v>
      </c>
      <c r="P1351" s="49" t="s">
        <v>142</v>
      </c>
      <c r="Q1351" s="49" t="s">
        <v>637</v>
      </c>
      <c r="R1351" s="49"/>
      <c r="S1351" s="49"/>
      <c r="T1351" s="49"/>
      <c r="U1351" s="49"/>
      <c r="V1351" s="52">
        <v>4994</v>
      </c>
      <c r="W1351" s="49" t="s">
        <v>819</v>
      </c>
      <c r="X1351" s="49" t="s">
        <v>23</v>
      </c>
      <c r="Y1351" s="49" t="s">
        <v>27</v>
      </c>
    </row>
    <row r="1352" spans="1:25" x14ac:dyDescent="0.35">
      <c r="A1352" s="49" t="s">
        <v>0</v>
      </c>
      <c r="B1352" s="50">
        <v>2021</v>
      </c>
      <c r="C1352" s="50">
        <v>5</v>
      </c>
      <c r="D1352" s="49" t="s">
        <v>333</v>
      </c>
      <c r="E1352" s="49" t="s">
        <v>824</v>
      </c>
      <c r="F1352" s="51">
        <v>44152</v>
      </c>
      <c r="G1352" s="51">
        <v>44152</v>
      </c>
      <c r="H1352" s="50">
        <v>127</v>
      </c>
      <c r="I1352" s="49" t="s">
        <v>1</v>
      </c>
      <c r="J1352" s="49"/>
      <c r="K1352" s="49" t="s">
        <v>16</v>
      </c>
      <c r="L1352" s="49" t="s">
        <v>322</v>
      </c>
      <c r="M1352" s="49"/>
      <c r="N1352" s="49"/>
      <c r="O1352" s="49" t="s">
        <v>0</v>
      </c>
      <c r="P1352" s="49" t="s">
        <v>142</v>
      </c>
      <c r="Q1352" s="49" t="s">
        <v>637</v>
      </c>
      <c r="R1352" s="49"/>
      <c r="S1352" s="49"/>
      <c r="T1352" s="49"/>
      <c r="U1352" s="49"/>
      <c r="V1352" s="52">
        <v>-6975</v>
      </c>
      <c r="W1352" s="49" t="s">
        <v>825</v>
      </c>
      <c r="X1352" s="49" t="s">
        <v>23</v>
      </c>
      <c r="Y1352" s="49" t="s">
        <v>23</v>
      </c>
    </row>
    <row r="1353" spans="1:25" x14ac:dyDescent="0.35">
      <c r="A1353" s="49" t="s">
        <v>0</v>
      </c>
      <c r="B1353" s="50">
        <v>2021</v>
      </c>
      <c r="C1353" s="50">
        <v>5</v>
      </c>
      <c r="D1353" s="49" t="s">
        <v>333</v>
      </c>
      <c r="E1353" s="49" t="s">
        <v>824</v>
      </c>
      <c r="F1353" s="51">
        <v>44152</v>
      </c>
      <c r="G1353" s="51">
        <v>44152</v>
      </c>
      <c r="H1353" s="50">
        <v>141</v>
      </c>
      <c r="I1353" s="49" t="s">
        <v>1</v>
      </c>
      <c r="J1353" s="49"/>
      <c r="K1353" s="49" t="s">
        <v>16</v>
      </c>
      <c r="L1353" s="49" t="s">
        <v>322</v>
      </c>
      <c r="M1353" s="49"/>
      <c r="N1353" s="49"/>
      <c r="O1353" s="49" t="s">
        <v>0</v>
      </c>
      <c r="P1353" s="49" t="s">
        <v>142</v>
      </c>
      <c r="Q1353" s="49" t="s">
        <v>637</v>
      </c>
      <c r="R1353" s="49"/>
      <c r="S1353" s="49"/>
      <c r="T1353" s="49"/>
      <c r="U1353" s="49"/>
      <c r="V1353" s="52">
        <v>-15671.46</v>
      </c>
      <c r="W1353" s="49" t="s">
        <v>826</v>
      </c>
      <c r="X1353" s="49" t="s">
        <v>23</v>
      </c>
      <c r="Y1353" s="49" t="s">
        <v>23</v>
      </c>
    </row>
    <row r="1354" spans="1:25" x14ac:dyDescent="0.35">
      <c r="A1354" s="49" t="s">
        <v>0</v>
      </c>
      <c r="B1354" s="50">
        <v>2021</v>
      </c>
      <c r="C1354" s="50">
        <v>5</v>
      </c>
      <c r="D1354" s="49" t="s">
        <v>333</v>
      </c>
      <c r="E1354" s="49" t="s">
        <v>824</v>
      </c>
      <c r="F1354" s="51">
        <v>44152</v>
      </c>
      <c r="G1354" s="51">
        <v>44152</v>
      </c>
      <c r="H1354" s="50">
        <v>257</v>
      </c>
      <c r="I1354" s="49" t="s">
        <v>1</v>
      </c>
      <c r="J1354" s="49" t="s">
        <v>56</v>
      </c>
      <c r="K1354" s="49" t="s">
        <v>377</v>
      </c>
      <c r="L1354" s="49" t="s">
        <v>334</v>
      </c>
      <c r="M1354" s="49"/>
      <c r="N1354" s="49"/>
      <c r="O1354" s="49" t="s">
        <v>0</v>
      </c>
      <c r="P1354" s="49" t="s">
        <v>142</v>
      </c>
      <c r="Q1354" s="49" t="s">
        <v>637</v>
      </c>
      <c r="R1354" s="49" t="s">
        <v>744</v>
      </c>
      <c r="S1354" s="49"/>
      <c r="T1354" s="49"/>
      <c r="U1354" s="49"/>
      <c r="V1354" s="52">
        <v>6975</v>
      </c>
      <c r="W1354" s="49" t="s">
        <v>825</v>
      </c>
      <c r="X1354" s="49" t="s">
        <v>827</v>
      </c>
      <c r="Y1354" s="49" t="s">
        <v>23</v>
      </c>
    </row>
    <row r="1355" spans="1:25" x14ac:dyDescent="0.35">
      <c r="A1355" s="49" t="s">
        <v>0</v>
      </c>
      <c r="B1355" s="50">
        <v>2021</v>
      </c>
      <c r="C1355" s="50">
        <v>5</v>
      </c>
      <c r="D1355" s="49" t="s">
        <v>333</v>
      </c>
      <c r="E1355" s="49" t="s">
        <v>824</v>
      </c>
      <c r="F1355" s="51">
        <v>44152</v>
      </c>
      <c r="G1355" s="51">
        <v>44152</v>
      </c>
      <c r="H1355" s="50">
        <v>258</v>
      </c>
      <c r="I1355" s="49" t="s">
        <v>1</v>
      </c>
      <c r="J1355" s="49" t="s">
        <v>56</v>
      </c>
      <c r="K1355" s="49" t="s">
        <v>377</v>
      </c>
      <c r="L1355" s="49" t="s">
        <v>334</v>
      </c>
      <c r="M1355" s="49"/>
      <c r="N1355" s="49"/>
      <c r="O1355" s="49" t="s">
        <v>0</v>
      </c>
      <c r="P1355" s="49" t="s">
        <v>142</v>
      </c>
      <c r="Q1355" s="49" t="s">
        <v>637</v>
      </c>
      <c r="R1355" s="49" t="s">
        <v>828</v>
      </c>
      <c r="S1355" s="49"/>
      <c r="T1355" s="49"/>
      <c r="U1355" s="49"/>
      <c r="V1355" s="52">
        <v>15671.46</v>
      </c>
      <c r="W1355" s="49" t="s">
        <v>826</v>
      </c>
      <c r="X1355" s="49" t="s">
        <v>829</v>
      </c>
      <c r="Y1355" s="49" t="s">
        <v>23</v>
      </c>
    </row>
    <row r="1356" spans="1:25" x14ac:dyDescent="0.35">
      <c r="A1356" s="49" t="s">
        <v>0</v>
      </c>
      <c r="B1356" s="50">
        <v>2021</v>
      </c>
      <c r="C1356" s="50">
        <v>5</v>
      </c>
      <c r="D1356" s="49" t="s">
        <v>333</v>
      </c>
      <c r="E1356" s="49" t="s">
        <v>830</v>
      </c>
      <c r="F1356" s="51">
        <v>44152</v>
      </c>
      <c r="G1356" s="51">
        <v>44152</v>
      </c>
      <c r="H1356" s="50">
        <v>81</v>
      </c>
      <c r="I1356" s="49" t="s">
        <v>1</v>
      </c>
      <c r="J1356" s="49"/>
      <c r="K1356" s="49" t="s">
        <v>12</v>
      </c>
      <c r="L1356" s="49" t="s">
        <v>322</v>
      </c>
      <c r="M1356" s="49"/>
      <c r="N1356" s="49"/>
      <c r="O1356" s="49" t="s">
        <v>0</v>
      </c>
      <c r="P1356" s="49" t="s">
        <v>142</v>
      </c>
      <c r="Q1356" s="49" t="s">
        <v>637</v>
      </c>
      <c r="R1356" s="49"/>
      <c r="S1356" s="49"/>
      <c r="T1356" s="49"/>
      <c r="U1356" s="49"/>
      <c r="V1356" s="52">
        <v>-6975</v>
      </c>
      <c r="W1356" s="49" t="s">
        <v>825</v>
      </c>
      <c r="X1356" s="49" t="s">
        <v>13</v>
      </c>
      <c r="Y1356" s="49" t="s">
        <v>27</v>
      </c>
    </row>
    <row r="1357" spans="1:25" x14ac:dyDescent="0.35">
      <c r="A1357" s="49" t="s">
        <v>0</v>
      </c>
      <c r="B1357" s="50">
        <v>2021</v>
      </c>
      <c r="C1357" s="50">
        <v>5</v>
      </c>
      <c r="D1357" s="49" t="s">
        <v>333</v>
      </c>
      <c r="E1357" s="49" t="s">
        <v>830</v>
      </c>
      <c r="F1357" s="51">
        <v>44152</v>
      </c>
      <c r="G1357" s="51">
        <v>44152</v>
      </c>
      <c r="H1357" s="50">
        <v>191</v>
      </c>
      <c r="I1357" s="49" t="s">
        <v>1</v>
      </c>
      <c r="J1357" s="49"/>
      <c r="K1357" s="49" t="s">
        <v>16</v>
      </c>
      <c r="L1357" s="49" t="s">
        <v>322</v>
      </c>
      <c r="M1357" s="49"/>
      <c r="N1357" s="49"/>
      <c r="O1357" s="49" t="s">
        <v>0</v>
      </c>
      <c r="P1357" s="49" t="s">
        <v>142</v>
      </c>
      <c r="Q1357" s="49" t="s">
        <v>637</v>
      </c>
      <c r="R1357" s="49"/>
      <c r="S1357" s="49"/>
      <c r="T1357" s="49"/>
      <c r="U1357" s="49"/>
      <c r="V1357" s="52">
        <v>6975</v>
      </c>
      <c r="W1357" s="49" t="s">
        <v>825</v>
      </c>
      <c r="X1357" s="49" t="s">
        <v>23</v>
      </c>
      <c r="Y1357" s="49" t="s">
        <v>27</v>
      </c>
    </row>
    <row r="1358" spans="1:25" x14ac:dyDescent="0.35">
      <c r="A1358" s="49" t="s">
        <v>0</v>
      </c>
      <c r="B1358" s="50">
        <v>2021</v>
      </c>
      <c r="C1358" s="50">
        <v>5</v>
      </c>
      <c r="D1358" s="49" t="s">
        <v>333</v>
      </c>
      <c r="E1358" s="49" t="s">
        <v>831</v>
      </c>
      <c r="F1358" s="51">
        <v>44154</v>
      </c>
      <c r="G1358" s="51">
        <v>44154</v>
      </c>
      <c r="H1358" s="50">
        <v>2</v>
      </c>
      <c r="I1358" s="49" t="s">
        <v>1</v>
      </c>
      <c r="J1358" s="49"/>
      <c r="K1358" s="49" t="s">
        <v>12</v>
      </c>
      <c r="L1358" s="49" t="s">
        <v>322</v>
      </c>
      <c r="M1358" s="49"/>
      <c r="N1358" s="49"/>
      <c r="O1358" s="49" t="s">
        <v>0</v>
      </c>
      <c r="P1358" s="49" t="s">
        <v>142</v>
      </c>
      <c r="Q1358" s="49" t="s">
        <v>637</v>
      </c>
      <c r="R1358" s="49"/>
      <c r="S1358" s="49"/>
      <c r="T1358" s="49"/>
      <c r="U1358" s="49"/>
      <c r="V1358" s="52">
        <v>-15671.46</v>
      </c>
      <c r="W1358" s="49" t="s">
        <v>826</v>
      </c>
      <c r="X1358" s="49" t="s">
        <v>13</v>
      </c>
      <c r="Y1358" s="49" t="s">
        <v>27</v>
      </c>
    </row>
    <row r="1359" spans="1:25" x14ac:dyDescent="0.35">
      <c r="A1359" s="49" t="s">
        <v>0</v>
      </c>
      <c r="B1359" s="50">
        <v>2021</v>
      </c>
      <c r="C1359" s="50">
        <v>5</v>
      </c>
      <c r="D1359" s="49" t="s">
        <v>333</v>
      </c>
      <c r="E1359" s="49" t="s">
        <v>831</v>
      </c>
      <c r="F1359" s="51">
        <v>44154</v>
      </c>
      <c r="G1359" s="51">
        <v>44154</v>
      </c>
      <c r="H1359" s="50">
        <v>81</v>
      </c>
      <c r="I1359" s="49" t="s">
        <v>1</v>
      </c>
      <c r="J1359" s="49"/>
      <c r="K1359" s="49" t="s">
        <v>16</v>
      </c>
      <c r="L1359" s="49" t="s">
        <v>322</v>
      </c>
      <c r="M1359" s="49"/>
      <c r="N1359" s="49"/>
      <c r="O1359" s="49" t="s">
        <v>0</v>
      </c>
      <c r="P1359" s="49" t="s">
        <v>142</v>
      </c>
      <c r="Q1359" s="49" t="s">
        <v>637</v>
      </c>
      <c r="R1359" s="49"/>
      <c r="S1359" s="49"/>
      <c r="T1359" s="49"/>
      <c r="U1359" s="49"/>
      <c r="V1359" s="52">
        <v>15671.46</v>
      </c>
      <c r="W1359" s="49" t="s">
        <v>826</v>
      </c>
      <c r="X1359" s="49" t="s">
        <v>23</v>
      </c>
      <c r="Y1359" s="49" t="s">
        <v>27</v>
      </c>
    </row>
    <row r="1360" spans="1:25" x14ac:dyDescent="0.35">
      <c r="A1360" s="49" t="s">
        <v>0</v>
      </c>
      <c r="B1360" s="50">
        <v>2021</v>
      </c>
      <c r="C1360" s="50">
        <v>5</v>
      </c>
      <c r="D1360" s="49" t="s">
        <v>333</v>
      </c>
      <c r="E1360" s="49" t="s">
        <v>832</v>
      </c>
      <c r="F1360" s="51">
        <v>44160</v>
      </c>
      <c r="G1360" s="51">
        <v>44160</v>
      </c>
      <c r="H1360" s="50">
        <v>38</v>
      </c>
      <c r="I1360" s="49" t="s">
        <v>1</v>
      </c>
      <c r="J1360" s="49"/>
      <c r="K1360" s="49" t="s">
        <v>16</v>
      </c>
      <c r="L1360" s="49" t="s">
        <v>322</v>
      </c>
      <c r="M1360" s="49"/>
      <c r="N1360" s="49"/>
      <c r="O1360" s="49" t="s">
        <v>0</v>
      </c>
      <c r="P1360" s="49" t="s">
        <v>142</v>
      </c>
      <c r="Q1360" s="49" t="s">
        <v>637</v>
      </c>
      <c r="R1360" s="49"/>
      <c r="S1360" s="49"/>
      <c r="T1360" s="49"/>
      <c r="U1360" s="49"/>
      <c r="V1360" s="52">
        <v>-6088.9</v>
      </c>
      <c r="W1360" s="49" t="s">
        <v>833</v>
      </c>
      <c r="X1360" s="49" t="s">
        <v>23</v>
      </c>
      <c r="Y1360" s="49" t="s">
        <v>23</v>
      </c>
    </row>
    <row r="1361" spans="1:25" x14ac:dyDescent="0.35">
      <c r="A1361" s="49" t="s">
        <v>0</v>
      </c>
      <c r="B1361" s="50">
        <v>2021</v>
      </c>
      <c r="C1361" s="50">
        <v>5</v>
      </c>
      <c r="D1361" s="49" t="s">
        <v>333</v>
      </c>
      <c r="E1361" s="49" t="s">
        <v>832</v>
      </c>
      <c r="F1361" s="51">
        <v>44160</v>
      </c>
      <c r="G1361" s="51">
        <v>44160</v>
      </c>
      <c r="H1361" s="50">
        <v>95</v>
      </c>
      <c r="I1361" s="49" t="s">
        <v>1</v>
      </c>
      <c r="J1361" s="49"/>
      <c r="K1361" s="49" t="s">
        <v>16</v>
      </c>
      <c r="L1361" s="49" t="s">
        <v>322</v>
      </c>
      <c r="M1361" s="49"/>
      <c r="N1361" s="49"/>
      <c r="O1361" s="49" t="s">
        <v>0</v>
      </c>
      <c r="P1361" s="49" t="s">
        <v>142</v>
      </c>
      <c r="Q1361" s="49" t="s">
        <v>637</v>
      </c>
      <c r="R1361" s="49"/>
      <c r="S1361" s="49"/>
      <c r="T1361" s="49"/>
      <c r="U1361" s="49"/>
      <c r="V1361" s="52">
        <v>-2497</v>
      </c>
      <c r="W1361" s="49" t="s">
        <v>834</v>
      </c>
      <c r="X1361" s="49" t="s">
        <v>23</v>
      </c>
      <c r="Y1361" s="49" t="s">
        <v>23</v>
      </c>
    </row>
    <row r="1362" spans="1:25" x14ac:dyDescent="0.35">
      <c r="A1362" s="49" t="s">
        <v>0</v>
      </c>
      <c r="B1362" s="50">
        <v>2021</v>
      </c>
      <c r="C1362" s="50">
        <v>5</v>
      </c>
      <c r="D1362" s="49" t="s">
        <v>333</v>
      </c>
      <c r="E1362" s="49" t="s">
        <v>832</v>
      </c>
      <c r="F1362" s="51">
        <v>44160</v>
      </c>
      <c r="G1362" s="51">
        <v>44160</v>
      </c>
      <c r="H1362" s="50">
        <v>125</v>
      </c>
      <c r="I1362" s="49" t="s">
        <v>1</v>
      </c>
      <c r="J1362" s="49"/>
      <c r="K1362" s="49" t="s">
        <v>16</v>
      </c>
      <c r="L1362" s="49" t="s">
        <v>322</v>
      </c>
      <c r="M1362" s="49"/>
      <c r="N1362" s="49"/>
      <c r="O1362" s="49" t="s">
        <v>0</v>
      </c>
      <c r="P1362" s="49" t="s">
        <v>142</v>
      </c>
      <c r="Q1362" s="49" t="s">
        <v>637</v>
      </c>
      <c r="R1362" s="49"/>
      <c r="S1362" s="49"/>
      <c r="T1362" s="49"/>
      <c r="U1362" s="49"/>
      <c r="V1362" s="52">
        <v>-3125</v>
      </c>
      <c r="W1362" s="49" t="s">
        <v>835</v>
      </c>
      <c r="X1362" s="49" t="s">
        <v>23</v>
      </c>
      <c r="Y1362" s="49" t="s">
        <v>23</v>
      </c>
    </row>
    <row r="1363" spans="1:25" x14ac:dyDescent="0.35">
      <c r="A1363" s="49" t="s">
        <v>0</v>
      </c>
      <c r="B1363" s="50">
        <v>2021</v>
      </c>
      <c r="C1363" s="50">
        <v>5</v>
      </c>
      <c r="D1363" s="49" t="s">
        <v>333</v>
      </c>
      <c r="E1363" s="49" t="s">
        <v>832</v>
      </c>
      <c r="F1363" s="51">
        <v>44160</v>
      </c>
      <c r="G1363" s="51">
        <v>44160</v>
      </c>
      <c r="H1363" s="50">
        <v>143</v>
      </c>
      <c r="I1363" s="49" t="s">
        <v>1</v>
      </c>
      <c r="J1363" s="49" t="s">
        <v>56</v>
      </c>
      <c r="K1363" s="49" t="s">
        <v>377</v>
      </c>
      <c r="L1363" s="49" t="s">
        <v>334</v>
      </c>
      <c r="M1363" s="49"/>
      <c r="N1363" s="49"/>
      <c r="O1363" s="49" t="s">
        <v>0</v>
      </c>
      <c r="P1363" s="49" t="s">
        <v>142</v>
      </c>
      <c r="Q1363" s="49" t="s">
        <v>637</v>
      </c>
      <c r="R1363" s="49" t="s">
        <v>404</v>
      </c>
      <c r="S1363" s="49"/>
      <c r="T1363" s="49"/>
      <c r="U1363" s="49"/>
      <c r="V1363" s="52">
        <v>6088.9</v>
      </c>
      <c r="W1363" s="49" t="s">
        <v>833</v>
      </c>
      <c r="X1363" s="49" t="s">
        <v>403</v>
      </c>
      <c r="Y1363" s="49" t="s">
        <v>23</v>
      </c>
    </row>
    <row r="1364" spans="1:25" x14ac:dyDescent="0.35">
      <c r="A1364" s="49" t="s">
        <v>0</v>
      </c>
      <c r="B1364" s="50">
        <v>2021</v>
      </c>
      <c r="C1364" s="50">
        <v>5</v>
      </c>
      <c r="D1364" s="49" t="s">
        <v>333</v>
      </c>
      <c r="E1364" s="49" t="s">
        <v>832</v>
      </c>
      <c r="F1364" s="51">
        <v>44160</v>
      </c>
      <c r="G1364" s="51">
        <v>44160</v>
      </c>
      <c r="H1364" s="50">
        <v>183</v>
      </c>
      <c r="I1364" s="49" t="s">
        <v>1</v>
      </c>
      <c r="J1364" s="49" t="s">
        <v>56</v>
      </c>
      <c r="K1364" s="49" t="s">
        <v>377</v>
      </c>
      <c r="L1364" s="49" t="s">
        <v>334</v>
      </c>
      <c r="M1364" s="49"/>
      <c r="N1364" s="49"/>
      <c r="O1364" s="49" t="s">
        <v>0</v>
      </c>
      <c r="P1364" s="49" t="s">
        <v>142</v>
      </c>
      <c r="Q1364" s="49" t="s">
        <v>637</v>
      </c>
      <c r="R1364" s="49" t="s">
        <v>382</v>
      </c>
      <c r="S1364" s="49"/>
      <c r="T1364" s="49"/>
      <c r="U1364" s="49"/>
      <c r="V1364" s="52">
        <v>3125</v>
      </c>
      <c r="W1364" s="49" t="s">
        <v>835</v>
      </c>
      <c r="X1364" s="49" t="s">
        <v>836</v>
      </c>
      <c r="Y1364" s="49" t="s">
        <v>23</v>
      </c>
    </row>
    <row r="1365" spans="1:25" x14ac:dyDescent="0.35">
      <c r="A1365" s="49" t="s">
        <v>0</v>
      </c>
      <c r="B1365" s="50">
        <v>2021</v>
      </c>
      <c r="C1365" s="50">
        <v>5</v>
      </c>
      <c r="D1365" s="49" t="s">
        <v>333</v>
      </c>
      <c r="E1365" s="49" t="s">
        <v>832</v>
      </c>
      <c r="F1365" s="51">
        <v>44160</v>
      </c>
      <c r="G1365" s="51">
        <v>44160</v>
      </c>
      <c r="H1365" s="50">
        <v>235</v>
      </c>
      <c r="I1365" s="49" t="s">
        <v>1</v>
      </c>
      <c r="J1365" s="49" t="s">
        <v>56</v>
      </c>
      <c r="K1365" s="49" t="s">
        <v>378</v>
      </c>
      <c r="L1365" s="49" t="s">
        <v>334</v>
      </c>
      <c r="M1365" s="49"/>
      <c r="N1365" s="49"/>
      <c r="O1365" s="49" t="s">
        <v>0</v>
      </c>
      <c r="P1365" s="49" t="s">
        <v>142</v>
      </c>
      <c r="Q1365" s="49" t="s">
        <v>637</v>
      </c>
      <c r="R1365" s="49" t="s">
        <v>368</v>
      </c>
      <c r="S1365" s="49"/>
      <c r="T1365" s="49"/>
      <c r="U1365" s="49"/>
      <c r="V1365" s="52">
        <v>2497</v>
      </c>
      <c r="W1365" s="49" t="s">
        <v>834</v>
      </c>
      <c r="X1365" s="49" t="s">
        <v>837</v>
      </c>
      <c r="Y1365" s="49" t="s">
        <v>23</v>
      </c>
    </row>
    <row r="1366" spans="1:25" x14ac:dyDescent="0.35">
      <c r="A1366" s="49" t="s">
        <v>0</v>
      </c>
      <c r="B1366" s="50">
        <v>2021</v>
      </c>
      <c r="C1366" s="50">
        <v>5</v>
      </c>
      <c r="D1366" s="49" t="s">
        <v>333</v>
      </c>
      <c r="E1366" s="49" t="s">
        <v>838</v>
      </c>
      <c r="F1366" s="51">
        <v>44161</v>
      </c>
      <c r="G1366" s="51">
        <v>44161</v>
      </c>
      <c r="H1366" s="50">
        <v>25</v>
      </c>
      <c r="I1366" s="49" t="s">
        <v>1</v>
      </c>
      <c r="J1366" s="49"/>
      <c r="K1366" s="49" t="s">
        <v>12</v>
      </c>
      <c r="L1366" s="49" t="s">
        <v>322</v>
      </c>
      <c r="M1366" s="49"/>
      <c r="N1366" s="49"/>
      <c r="O1366" s="49" t="s">
        <v>0</v>
      </c>
      <c r="P1366" s="49" t="s">
        <v>142</v>
      </c>
      <c r="Q1366" s="49" t="s">
        <v>637</v>
      </c>
      <c r="R1366" s="49"/>
      <c r="S1366" s="49"/>
      <c r="T1366" s="49"/>
      <c r="U1366" s="49"/>
      <c r="V1366" s="52">
        <v>-3125</v>
      </c>
      <c r="W1366" s="49" t="s">
        <v>835</v>
      </c>
      <c r="X1366" s="49" t="s">
        <v>13</v>
      </c>
      <c r="Y1366" s="49" t="s">
        <v>27</v>
      </c>
    </row>
    <row r="1367" spans="1:25" x14ac:dyDescent="0.35">
      <c r="A1367" s="49" t="s">
        <v>0</v>
      </c>
      <c r="B1367" s="50">
        <v>2021</v>
      </c>
      <c r="C1367" s="50">
        <v>5</v>
      </c>
      <c r="D1367" s="49" t="s">
        <v>333</v>
      </c>
      <c r="E1367" s="49" t="s">
        <v>838</v>
      </c>
      <c r="F1367" s="51">
        <v>44161</v>
      </c>
      <c r="G1367" s="51">
        <v>44161</v>
      </c>
      <c r="H1367" s="50">
        <v>46</v>
      </c>
      <c r="I1367" s="49" t="s">
        <v>1</v>
      </c>
      <c r="J1367" s="49"/>
      <c r="K1367" s="49" t="s">
        <v>12</v>
      </c>
      <c r="L1367" s="49" t="s">
        <v>322</v>
      </c>
      <c r="M1367" s="49"/>
      <c r="N1367" s="49"/>
      <c r="O1367" s="49" t="s">
        <v>0</v>
      </c>
      <c r="P1367" s="49" t="s">
        <v>142</v>
      </c>
      <c r="Q1367" s="49" t="s">
        <v>637</v>
      </c>
      <c r="R1367" s="49"/>
      <c r="S1367" s="49"/>
      <c r="T1367" s="49"/>
      <c r="U1367" s="49"/>
      <c r="V1367" s="52">
        <v>-2497</v>
      </c>
      <c r="W1367" s="49" t="s">
        <v>834</v>
      </c>
      <c r="X1367" s="49" t="s">
        <v>13</v>
      </c>
      <c r="Y1367" s="49" t="s">
        <v>27</v>
      </c>
    </row>
    <row r="1368" spans="1:25" x14ac:dyDescent="0.35">
      <c r="A1368" s="49" t="s">
        <v>0</v>
      </c>
      <c r="B1368" s="50">
        <v>2021</v>
      </c>
      <c r="C1368" s="50">
        <v>5</v>
      </c>
      <c r="D1368" s="49" t="s">
        <v>333</v>
      </c>
      <c r="E1368" s="49" t="s">
        <v>838</v>
      </c>
      <c r="F1368" s="51">
        <v>44161</v>
      </c>
      <c r="G1368" s="51">
        <v>44161</v>
      </c>
      <c r="H1368" s="50">
        <v>96</v>
      </c>
      <c r="I1368" s="49" t="s">
        <v>1</v>
      </c>
      <c r="J1368" s="49"/>
      <c r="K1368" s="49" t="s">
        <v>12</v>
      </c>
      <c r="L1368" s="49" t="s">
        <v>322</v>
      </c>
      <c r="M1368" s="49"/>
      <c r="N1368" s="49"/>
      <c r="O1368" s="49" t="s">
        <v>0</v>
      </c>
      <c r="P1368" s="49" t="s">
        <v>142</v>
      </c>
      <c r="Q1368" s="49" t="s">
        <v>637</v>
      </c>
      <c r="R1368" s="49"/>
      <c r="S1368" s="49"/>
      <c r="T1368" s="49"/>
      <c r="U1368" s="49"/>
      <c r="V1368" s="52">
        <v>-6088.9</v>
      </c>
      <c r="W1368" s="49" t="s">
        <v>833</v>
      </c>
      <c r="X1368" s="49" t="s">
        <v>13</v>
      </c>
      <c r="Y1368" s="49" t="s">
        <v>27</v>
      </c>
    </row>
    <row r="1369" spans="1:25" x14ac:dyDescent="0.35">
      <c r="A1369" s="49" t="s">
        <v>0</v>
      </c>
      <c r="B1369" s="50">
        <v>2021</v>
      </c>
      <c r="C1369" s="50">
        <v>5</v>
      </c>
      <c r="D1369" s="49" t="s">
        <v>333</v>
      </c>
      <c r="E1369" s="49" t="s">
        <v>838</v>
      </c>
      <c r="F1369" s="51">
        <v>44161</v>
      </c>
      <c r="G1369" s="51">
        <v>44161</v>
      </c>
      <c r="H1369" s="50">
        <v>155</v>
      </c>
      <c r="I1369" s="49" t="s">
        <v>1</v>
      </c>
      <c r="J1369" s="49"/>
      <c r="K1369" s="49" t="s">
        <v>16</v>
      </c>
      <c r="L1369" s="49" t="s">
        <v>322</v>
      </c>
      <c r="M1369" s="49"/>
      <c r="N1369" s="49"/>
      <c r="O1369" s="49" t="s">
        <v>0</v>
      </c>
      <c r="P1369" s="49" t="s">
        <v>142</v>
      </c>
      <c r="Q1369" s="49" t="s">
        <v>637</v>
      </c>
      <c r="R1369" s="49"/>
      <c r="S1369" s="49"/>
      <c r="T1369" s="49"/>
      <c r="U1369" s="49"/>
      <c r="V1369" s="52">
        <v>3125</v>
      </c>
      <c r="W1369" s="49" t="s">
        <v>835</v>
      </c>
      <c r="X1369" s="49" t="s">
        <v>23</v>
      </c>
      <c r="Y1369" s="49" t="s">
        <v>27</v>
      </c>
    </row>
    <row r="1370" spans="1:25" x14ac:dyDescent="0.35">
      <c r="A1370" s="49" t="s">
        <v>0</v>
      </c>
      <c r="B1370" s="50">
        <v>2021</v>
      </c>
      <c r="C1370" s="50">
        <v>5</v>
      </c>
      <c r="D1370" s="49" t="s">
        <v>333</v>
      </c>
      <c r="E1370" s="49" t="s">
        <v>838</v>
      </c>
      <c r="F1370" s="51">
        <v>44161</v>
      </c>
      <c r="G1370" s="51">
        <v>44161</v>
      </c>
      <c r="H1370" s="50">
        <v>169</v>
      </c>
      <c r="I1370" s="49" t="s">
        <v>1</v>
      </c>
      <c r="J1370" s="49"/>
      <c r="K1370" s="49" t="s">
        <v>16</v>
      </c>
      <c r="L1370" s="49" t="s">
        <v>322</v>
      </c>
      <c r="M1370" s="49"/>
      <c r="N1370" s="49"/>
      <c r="O1370" s="49" t="s">
        <v>0</v>
      </c>
      <c r="P1370" s="49" t="s">
        <v>142</v>
      </c>
      <c r="Q1370" s="49" t="s">
        <v>637</v>
      </c>
      <c r="R1370" s="49"/>
      <c r="S1370" s="49"/>
      <c r="T1370" s="49"/>
      <c r="U1370" s="49"/>
      <c r="V1370" s="52">
        <v>2497</v>
      </c>
      <c r="W1370" s="49" t="s">
        <v>834</v>
      </c>
      <c r="X1370" s="49" t="s">
        <v>23</v>
      </c>
      <c r="Y1370" s="49" t="s">
        <v>27</v>
      </c>
    </row>
    <row r="1371" spans="1:25" x14ac:dyDescent="0.35">
      <c r="A1371" s="49" t="s">
        <v>0</v>
      </c>
      <c r="B1371" s="50">
        <v>2021</v>
      </c>
      <c r="C1371" s="50">
        <v>5</v>
      </c>
      <c r="D1371" s="49" t="s">
        <v>333</v>
      </c>
      <c r="E1371" s="49" t="s">
        <v>838</v>
      </c>
      <c r="F1371" s="51">
        <v>44161</v>
      </c>
      <c r="G1371" s="51">
        <v>44161</v>
      </c>
      <c r="H1371" s="50">
        <v>226</v>
      </c>
      <c r="I1371" s="49" t="s">
        <v>1</v>
      </c>
      <c r="J1371" s="49"/>
      <c r="K1371" s="49" t="s">
        <v>16</v>
      </c>
      <c r="L1371" s="49" t="s">
        <v>322</v>
      </c>
      <c r="M1371" s="49"/>
      <c r="N1371" s="49"/>
      <c r="O1371" s="49" t="s">
        <v>0</v>
      </c>
      <c r="P1371" s="49" t="s">
        <v>142</v>
      </c>
      <c r="Q1371" s="49" t="s">
        <v>637</v>
      </c>
      <c r="R1371" s="49"/>
      <c r="S1371" s="49"/>
      <c r="T1371" s="49"/>
      <c r="U1371" s="49"/>
      <c r="V1371" s="52">
        <v>6088.9</v>
      </c>
      <c r="W1371" s="49" t="s">
        <v>833</v>
      </c>
      <c r="X1371" s="49" t="s">
        <v>23</v>
      </c>
      <c r="Y1371" s="49" t="s">
        <v>27</v>
      </c>
    </row>
    <row r="1372" spans="1:25" x14ac:dyDescent="0.35">
      <c r="A1372" s="49" t="s">
        <v>0</v>
      </c>
      <c r="B1372" s="50">
        <v>2021</v>
      </c>
      <c r="C1372" s="50">
        <v>6</v>
      </c>
      <c r="D1372" s="49" t="s">
        <v>333</v>
      </c>
      <c r="E1372" s="49" t="s">
        <v>839</v>
      </c>
      <c r="F1372" s="51">
        <v>44187</v>
      </c>
      <c r="G1372" s="51">
        <v>44187</v>
      </c>
      <c r="H1372" s="50">
        <v>18</v>
      </c>
      <c r="I1372" s="49" t="s">
        <v>1</v>
      </c>
      <c r="J1372" s="49"/>
      <c r="K1372" s="49" t="s">
        <v>16</v>
      </c>
      <c r="L1372" s="49" t="s">
        <v>322</v>
      </c>
      <c r="M1372" s="49"/>
      <c r="N1372" s="49"/>
      <c r="O1372" s="49" t="s">
        <v>0</v>
      </c>
      <c r="P1372" s="49" t="s">
        <v>142</v>
      </c>
      <c r="Q1372" s="49" t="s">
        <v>637</v>
      </c>
      <c r="R1372" s="49"/>
      <c r="S1372" s="49"/>
      <c r="T1372" s="49"/>
      <c r="U1372" s="49"/>
      <c r="V1372" s="52">
        <v>-6806.5</v>
      </c>
      <c r="W1372" s="49" t="s">
        <v>840</v>
      </c>
      <c r="X1372" s="49" t="s">
        <v>23</v>
      </c>
      <c r="Y1372" s="49" t="s">
        <v>23</v>
      </c>
    </row>
    <row r="1373" spans="1:25" x14ac:dyDescent="0.35">
      <c r="A1373" s="49" t="s">
        <v>0</v>
      </c>
      <c r="B1373" s="50">
        <v>2021</v>
      </c>
      <c r="C1373" s="50">
        <v>6</v>
      </c>
      <c r="D1373" s="49" t="s">
        <v>333</v>
      </c>
      <c r="E1373" s="49" t="s">
        <v>839</v>
      </c>
      <c r="F1373" s="51">
        <v>44187</v>
      </c>
      <c r="G1373" s="51">
        <v>44187</v>
      </c>
      <c r="H1373" s="50">
        <v>58</v>
      </c>
      <c r="I1373" s="49" t="s">
        <v>1</v>
      </c>
      <c r="J1373" s="49" t="s">
        <v>56</v>
      </c>
      <c r="K1373" s="49" t="s">
        <v>377</v>
      </c>
      <c r="L1373" s="49" t="s">
        <v>334</v>
      </c>
      <c r="M1373" s="49"/>
      <c r="N1373" s="49"/>
      <c r="O1373" s="49" t="s">
        <v>0</v>
      </c>
      <c r="P1373" s="49" t="s">
        <v>142</v>
      </c>
      <c r="Q1373" s="49" t="s">
        <v>637</v>
      </c>
      <c r="R1373" s="49" t="s">
        <v>349</v>
      </c>
      <c r="S1373" s="49"/>
      <c r="T1373" s="49"/>
      <c r="U1373" s="49"/>
      <c r="V1373" s="52">
        <v>6806.5</v>
      </c>
      <c r="W1373" s="49" t="s">
        <v>840</v>
      </c>
      <c r="X1373" s="49" t="s">
        <v>743</v>
      </c>
      <c r="Y1373" s="49" t="s">
        <v>23</v>
      </c>
    </row>
    <row r="1374" spans="1:25" x14ac:dyDescent="0.35">
      <c r="A1374" s="49" t="s">
        <v>0</v>
      </c>
      <c r="B1374" s="50">
        <v>2021</v>
      </c>
      <c r="C1374" s="50">
        <v>6</v>
      </c>
      <c r="D1374" s="49" t="s">
        <v>333</v>
      </c>
      <c r="E1374" s="49" t="s">
        <v>841</v>
      </c>
      <c r="F1374" s="51">
        <v>44188</v>
      </c>
      <c r="G1374" s="51">
        <v>44188</v>
      </c>
      <c r="H1374" s="50">
        <v>13</v>
      </c>
      <c r="I1374" s="49" t="s">
        <v>1</v>
      </c>
      <c r="J1374" s="49"/>
      <c r="K1374" s="49" t="s">
        <v>12</v>
      </c>
      <c r="L1374" s="49" t="s">
        <v>322</v>
      </c>
      <c r="M1374" s="49"/>
      <c r="N1374" s="49"/>
      <c r="O1374" s="49" t="s">
        <v>0</v>
      </c>
      <c r="P1374" s="49" t="s">
        <v>142</v>
      </c>
      <c r="Q1374" s="49" t="s">
        <v>637</v>
      </c>
      <c r="R1374" s="49"/>
      <c r="S1374" s="49"/>
      <c r="T1374" s="49"/>
      <c r="U1374" s="49"/>
      <c r="V1374" s="52">
        <v>-6806.5</v>
      </c>
      <c r="W1374" s="49" t="s">
        <v>840</v>
      </c>
      <c r="X1374" s="49" t="s">
        <v>13</v>
      </c>
      <c r="Y1374" s="49" t="s">
        <v>27</v>
      </c>
    </row>
    <row r="1375" spans="1:25" x14ac:dyDescent="0.35">
      <c r="A1375" s="49" t="s">
        <v>0</v>
      </c>
      <c r="B1375" s="50">
        <v>2021</v>
      </c>
      <c r="C1375" s="50">
        <v>6</v>
      </c>
      <c r="D1375" s="49" t="s">
        <v>333</v>
      </c>
      <c r="E1375" s="49" t="s">
        <v>841</v>
      </c>
      <c r="F1375" s="51">
        <v>44188</v>
      </c>
      <c r="G1375" s="51">
        <v>44188</v>
      </c>
      <c r="H1375" s="50">
        <v>55</v>
      </c>
      <c r="I1375" s="49" t="s">
        <v>1</v>
      </c>
      <c r="J1375" s="49"/>
      <c r="K1375" s="49" t="s">
        <v>16</v>
      </c>
      <c r="L1375" s="49" t="s">
        <v>322</v>
      </c>
      <c r="M1375" s="49"/>
      <c r="N1375" s="49"/>
      <c r="O1375" s="49" t="s">
        <v>0</v>
      </c>
      <c r="P1375" s="49" t="s">
        <v>142</v>
      </c>
      <c r="Q1375" s="49" t="s">
        <v>637</v>
      </c>
      <c r="R1375" s="49"/>
      <c r="S1375" s="49"/>
      <c r="T1375" s="49"/>
      <c r="U1375" s="49"/>
      <c r="V1375" s="52">
        <v>6806.5</v>
      </c>
      <c r="W1375" s="49" t="s">
        <v>840</v>
      </c>
      <c r="X1375" s="49" t="s">
        <v>23</v>
      </c>
      <c r="Y1375" s="49" t="s">
        <v>27</v>
      </c>
    </row>
    <row r="1376" spans="1:25" x14ac:dyDescent="0.35">
      <c r="A1376" s="57" t="s">
        <v>0</v>
      </c>
      <c r="B1376" s="58">
        <v>2021</v>
      </c>
      <c r="C1376" s="58">
        <v>7</v>
      </c>
      <c r="D1376" s="57" t="s">
        <v>333</v>
      </c>
      <c r="E1376" s="57" t="s">
        <v>858</v>
      </c>
      <c r="F1376" s="59">
        <v>44215</v>
      </c>
      <c r="G1376" s="59">
        <v>44215</v>
      </c>
      <c r="H1376" s="58">
        <v>4</v>
      </c>
      <c r="I1376" s="57" t="s">
        <v>1</v>
      </c>
      <c r="J1376" s="57"/>
      <c r="K1376" s="57" t="s">
        <v>16</v>
      </c>
      <c r="L1376" s="57" t="s">
        <v>322</v>
      </c>
      <c r="M1376" s="57"/>
      <c r="N1376" s="57"/>
      <c r="O1376" s="57" t="s">
        <v>0</v>
      </c>
      <c r="P1376" s="57" t="s">
        <v>142</v>
      </c>
      <c r="Q1376" s="57" t="s">
        <v>637</v>
      </c>
      <c r="R1376" s="57"/>
      <c r="S1376" s="57"/>
      <c r="T1376" s="57"/>
      <c r="U1376" s="57"/>
      <c r="V1376" s="60">
        <v>-6439.12</v>
      </c>
      <c r="W1376" s="57" t="s">
        <v>859</v>
      </c>
      <c r="X1376" s="57" t="s">
        <v>23</v>
      </c>
      <c r="Y1376" s="57" t="s">
        <v>23</v>
      </c>
    </row>
    <row r="1377" spans="1:25" x14ac:dyDescent="0.35">
      <c r="A1377" s="57" t="s">
        <v>0</v>
      </c>
      <c r="B1377" s="58">
        <v>2021</v>
      </c>
      <c r="C1377" s="58">
        <v>7</v>
      </c>
      <c r="D1377" s="57" t="s">
        <v>333</v>
      </c>
      <c r="E1377" s="57" t="s">
        <v>858</v>
      </c>
      <c r="F1377" s="59">
        <v>44215</v>
      </c>
      <c r="G1377" s="59">
        <v>44215</v>
      </c>
      <c r="H1377" s="58">
        <v>62</v>
      </c>
      <c r="I1377" s="57" t="s">
        <v>1</v>
      </c>
      <c r="J1377" s="57" t="s">
        <v>56</v>
      </c>
      <c r="K1377" s="57" t="s">
        <v>377</v>
      </c>
      <c r="L1377" s="57" t="s">
        <v>334</v>
      </c>
      <c r="M1377" s="57"/>
      <c r="N1377" s="57"/>
      <c r="O1377" s="57" t="s">
        <v>0</v>
      </c>
      <c r="P1377" s="57" t="s">
        <v>142</v>
      </c>
      <c r="Q1377" s="57" t="s">
        <v>637</v>
      </c>
      <c r="R1377" s="57" t="s">
        <v>485</v>
      </c>
      <c r="S1377" s="57"/>
      <c r="T1377" s="57"/>
      <c r="U1377" s="57"/>
      <c r="V1377" s="60">
        <v>6439.12</v>
      </c>
      <c r="W1377" s="57" t="s">
        <v>859</v>
      </c>
      <c r="X1377" s="57" t="s">
        <v>860</v>
      </c>
      <c r="Y1377" s="57" t="s">
        <v>23</v>
      </c>
    </row>
    <row r="1378" spans="1:25" x14ac:dyDescent="0.35">
      <c r="A1378" s="57" t="s">
        <v>0</v>
      </c>
      <c r="B1378" s="58">
        <v>2021</v>
      </c>
      <c r="C1378" s="58">
        <v>7</v>
      </c>
      <c r="D1378" s="57" t="s">
        <v>333</v>
      </c>
      <c r="E1378" s="57" t="s">
        <v>861</v>
      </c>
      <c r="F1378" s="59">
        <v>44216</v>
      </c>
      <c r="G1378" s="59">
        <v>44216</v>
      </c>
      <c r="H1378" s="58">
        <v>6</v>
      </c>
      <c r="I1378" s="57" t="s">
        <v>1</v>
      </c>
      <c r="J1378" s="57"/>
      <c r="K1378" s="57" t="s">
        <v>12</v>
      </c>
      <c r="L1378" s="57" t="s">
        <v>322</v>
      </c>
      <c r="M1378" s="57"/>
      <c r="N1378" s="57"/>
      <c r="O1378" s="57" t="s">
        <v>0</v>
      </c>
      <c r="P1378" s="57" t="s">
        <v>142</v>
      </c>
      <c r="Q1378" s="57" t="s">
        <v>637</v>
      </c>
      <c r="R1378" s="57"/>
      <c r="S1378" s="57"/>
      <c r="T1378" s="57"/>
      <c r="U1378" s="57"/>
      <c r="V1378" s="60">
        <v>-6439.12</v>
      </c>
      <c r="W1378" s="57" t="s">
        <v>859</v>
      </c>
      <c r="X1378" s="57" t="s">
        <v>13</v>
      </c>
      <c r="Y1378" s="57" t="s">
        <v>27</v>
      </c>
    </row>
    <row r="1379" spans="1:25" x14ac:dyDescent="0.35">
      <c r="A1379" s="57" t="s">
        <v>0</v>
      </c>
      <c r="B1379" s="58">
        <v>2021</v>
      </c>
      <c r="C1379" s="58">
        <v>7</v>
      </c>
      <c r="D1379" s="57" t="s">
        <v>333</v>
      </c>
      <c r="E1379" s="57" t="s">
        <v>861</v>
      </c>
      <c r="F1379" s="59">
        <v>44216</v>
      </c>
      <c r="G1379" s="59">
        <v>44216</v>
      </c>
      <c r="H1379" s="58">
        <v>76</v>
      </c>
      <c r="I1379" s="57" t="s">
        <v>1</v>
      </c>
      <c r="J1379" s="57"/>
      <c r="K1379" s="57" t="s">
        <v>16</v>
      </c>
      <c r="L1379" s="57" t="s">
        <v>322</v>
      </c>
      <c r="M1379" s="57"/>
      <c r="N1379" s="57"/>
      <c r="O1379" s="57" t="s">
        <v>0</v>
      </c>
      <c r="P1379" s="57" t="s">
        <v>142</v>
      </c>
      <c r="Q1379" s="57" t="s">
        <v>637</v>
      </c>
      <c r="R1379" s="57"/>
      <c r="S1379" s="57"/>
      <c r="T1379" s="57"/>
      <c r="U1379" s="57"/>
      <c r="V1379" s="60">
        <v>6439.12</v>
      </c>
      <c r="W1379" s="57" t="s">
        <v>859</v>
      </c>
      <c r="X1379" s="57" t="s">
        <v>23</v>
      </c>
      <c r="Y1379" s="57" t="s">
        <v>27</v>
      </c>
    </row>
    <row r="1380" spans="1:25" x14ac:dyDescent="0.35">
      <c r="A1380" s="57" t="s">
        <v>0</v>
      </c>
      <c r="B1380" s="58">
        <v>2021</v>
      </c>
      <c r="C1380" s="58">
        <v>7</v>
      </c>
      <c r="D1380" s="57" t="s">
        <v>333</v>
      </c>
      <c r="E1380" s="57" t="s">
        <v>862</v>
      </c>
      <c r="F1380" s="59">
        <v>44221</v>
      </c>
      <c r="G1380" s="59">
        <v>44221</v>
      </c>
      <c r="H1380" s="58">
        <v>39</v>
      </c>
      <c r="I1380" s="57" t="s">
        <v>1</v>
      </c>
      <c r="J1380" s="57"/>
      <c r="K1380" s="57" t="s">
        <v>16</v>
      </c>
      <c r="L1380" s="57" t="s">
        <v>322</v>
      </c>
      <c r="M1380" s="57"/>
      <c r="N1380" s="57"/>
      <c r="O1380" s="57" t="s">
        <v>0</v>
      </c>
      <c r="P1380" s="57" t="s">
        <v>142</v>
      </c>
      <c r="Q1380" s="57" t="s">
        <v>637</v>
      </c>
      <c r="R1380" s="57"/>
      <c r="S1380" s="57"/>
      <c r="T1380" s="57"/>
      <c r="U1380" s="57"/>
      <c r="V1380" s="60">
        <v>-4859.4399999999996</v>
      </c>
      <c r="W1380" s="57" t="s">
        <v>863</v>
      </c>
      <c r="X1380" s="57" t="s">
        <v>23</v>
      </c>
      <c r="Y1380" s="57" t="s">
        <v>23</v>
      </c>
    </row>
    <row r="1381" spans="1:25" x14ac:dyDescent="0.35">
      <c r="A1381" s="57" t="s">
        <v>0</v>
      </c>
      <c r="B1381" s="58">
        <v>2021</v>
      </c>
      <c r="C1381" s="58">
        <v>7</v>
      </c>
      <c r="D1381" s="57" t="s">
        <v>333</v>
      </c>
      <c r="E1381" s="57" t="s">
        <v>862</v>
      </c>
      <c r="F1381" s="59">
        <v>44221</v>
      </c>
      <c r="G1381" s="59">
        <v>44221</v>
      </c>
      <c r="H1381" s="58">
        <v>293</v>
      </c>
      <c r="I1381" s="57" t="s">
        <v>1</v>
      </c>
      <c r="J1381" s="57" t="s">
        <v>56</v>
      </c>
      <c r="K1381" s="57" t="s">
        <v>377</v>
      </c>
      <c r="L1381" s="57" t="s">
        <v>334</v>
      </c>
      <c r="M1381" s="57"/>
      <c r="N1381" s="57"/>
      <c r="O1381" s="57" t="s">
        <v>0</v>
      </c>
      <c r="P1381" s="57" t="s">
        <v>142</v>
      </c>
      <c r="Q1381" s="57" t="s">
        <v>637</v>
      </c>
      <c r="R1381" s="57" t="s">
        <v>382</v>
      </c>
      <c r="S1381" s="57"/>
      <c r="T1381" s="57"/>
      <c r="U1381" s="57"/>
      <c r="V1381" s="60">
        <v>4859.4399999999996</v>
      </c>
      <c r="W1381" s="57" t="s">
        <v>863</v>
      </c>
      <c r="X1381" s="57" t="s">
        <v>864</v>
      </c>
      <c r="Y1381" s="57" t="s">
        <v>23</v>
      </c>
    </row>
    <row r="1382" spans="1:25" x14ac:dyDescent="0.35">
      <c r="A1382" s="57" t="s">
        <v>0</v>
      </c>
      <c r="B1382" s="58">
        <v>2021</v>
      </c>
      <c r="C1382" s="58">
        <v>7</v>
      </c>
      <c r="D1382" s="57" t="s">
        <v>333</v>
      </c>
      <c r="E1382" s="57" t="s">
        <v>865</v>
      </c>
      <c r="F1382" s="59">
        <v>44222</v>
      </c>
      <c r="G1382" s="59">
        <v>44222</v>
      </c>
      <c r="H1382" s="58">
        <v>6</v>
      </c>
      <c r="I1382" s="57" t="s">
        <v>1</v>
      </c>
      <c r="J1382" s="57"/>
      <c r="K1382" s="57" t="s">
        <v>16</v>
      </c>
      <c r="L1382" s="57" t="s">
        <v>322</v>
      </c>
      <c r="M1382" s="57"/>
      <c r="N1382" s="57"/>
      <c r="O1382" s="57" t="s">
        <v>0</v>
      </c>
      <c r="P1382" s="57" t="s">
        <v>142</v>
      </c>
      <c r="Q1382" s="57" t="s">
        <v>637</v>
      </c>
      <c r="R1382" s="57"/>
      <c r="S1382" s="57"/>
      <c r="T1382" s="57"/>
      <c r="U1382" s="57"/>
      <c r="V1382" s="60">
        <v>-2359.7199999999998</v>
      </c>
      <c r="W1382" s="57" t="s">
        <v>866</v>
      </c>
      <c r="X1382" s="57" t="s">
        <v>23</v>
      </c>
      <c r="Y1382" s="57" t="s">
        <v>23</v>
      </c>
    </row>
    <row r="1383" spans="1:25" x14ac:dyDescent="0.35">
      <c r="A1383" s="57" t="s">
        <v>0</v>
      </c>
      <c r="B1383" s="58">
        <v>2021</v>
      </c>
      <c r="C1383" s="58">
        <v>7</v>
      </c>
      <c r="D1383" s="57" t="s">
        <v>333</v>
      </c>
      <c r="E1383" s="57" t="s">
        <v>865</v>
      </c>
      <c r="F1383" s="59">
        <v>44222</v>
      </c>
      <c r="G1383" s="59">
        <v>44222</v>
      </c>
      <c r="H1383" s="58">
        <v>7</v>
      </c>
      <c r="I1383" s="57" t="s">
        <v>1</v>
      </c>
      <c r="J1383" s="57"/>
      <c r="K1383" s="57" t="s">
        <v>16</v>
      </c>
      <c r="L1383" s="57" t="s">
        <v>322</v>
      </c>
      <c r="M1383" s="57"/>
      <c r="N1383" s="57"/>
      <c r="O1383" s="57" t="s">
        <v>0</v>
      </c>
      <c r="P1383" s="57" t="s">
        <v>142</v>
      </c>
      <c r="Q1383" s="57" t="s">
        <v>637</v>
      </c>
      <c r="R1383" s="57"/>
      <c r="S1383" s="57"/>
      <c r="T1383" s="57"/>
      <c r="U1383" s="57"/>
      <c r="V1383" s="60">
        <v>-5930</v>
      </c>
      <c r="W1383" s="57" t="s">
        <v>867</v>
      </c>
      <c r="X1383" s="57" t="s">
        <v>23</v>
      </c>
      <c r="Y1383" s="57" t="s">
        <v>23</v>
      </c>
    </row>
    <row r="1384" spans="1:25" x14ac:dyDescent="0.35">
      <c r="A1384" s="57" t="s">
        <v>0</v>
      </c>
      <c r="B1384" s="58">
        <v>2021</v>
      </c>
      <c r="C1384" s="58">
        <v>7</v>
      </c>
      <c r="D1384" s="57" t="s">
        <v>333</v>
      </c>
      <c r="E1384" s="57" t="s">
        <v>865</v>
      </c>
      <c r="F1384" s="59">
        <v>44222</v>
      </c>
      <c r="G1384" s="59">
        <v>44222</v>
      </c>
      <c r="H1384" s="58">
        <v>55</v>
      </c>
      <c r="I1384" s="57" t="s">
        <v>1</v>
      </c>
      <c r="J1384" s="57" t="s">
        <v>56</v>
      </c>
      <c r="K1384" s="57" t="s">
        <v>377</v>
      </c>
      <c r="L1384" s="57" t="s">
        <v>334</v>
      </c>
      <c r="M1384" s="57"/>
      <c r="N1384" s="57"/>
      <c r="O1384" s="57" t="s">
        <v>0</v>
      </c>
      <c r="P1384" s="57" t="s">
        <v>142</v>
      </c>
      <c r="Q1384" s="57" t="s">
        <v>637</v>
      </c>
      <c r="R1384" s="57" t="s">
        <v>349</v>
      </c>
      <c r="S1384" s="57"/>
      <c r="T1384" s="57"/>
      <c r="U1384" s="57"/>
      <c r="V1384" s="60">
        <v>2359.7199999999998</v>
      </c>
      <c r="W1384" s="57" t="s">
        <v>866</v>
      </c>
      <c r="X1384" s="57" t="s">
        <v>868</v>
      </c>
      <c r="Y1384" s="57" t="s">
        <v>23</v>
      </c>
    </row>
    <row r="1385" spans="1:25" x14ac:dyDescent="0.35">
      <c r="A1385" s="57" t="s">
        <v>0</v>
      </c>
      <c r="B1385" s="58">
        <v>2021</v>
      </c>
      <c r="C1385" s="58">
        <v>7</v>
      </c>
      <c r="D1385" s="57" t="s">
        <v>333</v>
      </c>
      <c r="E1385" s="57" t="s">
        <v>865</v>
      </c>
      <c r="F1385" s="59">
        <v>44222</v>
      </c>
      <c r="G1385" s="59">
        <v>44222</v>
      </c>
      <c r="H1385" s="58">
        <v>56</v>
      </c>
      <c r="I1385" s="57" t="s">
        <v>1</v>
      </c>
      <c r="J1385" s="57" t="s">
        <v>56</v>
      </c>
      <c r="K1385" s="57" t="s">
        <v>377</v>
      </c>
      <c r="L1385" s="57" t="s">
        <v>334</v>
      </c>
      <c r="M1385" s="57"/>
      <c r="N1385" s="57"/>
      <c r="O1385" s="57" t="s">
        <v>0</v>
      </c>
      <c r="P1385" s="57" t="s">
        <v>142</v>
      </c>
      <c r="Q1385" s="57" t="s">
        <v>637</v>
      </c>
      <c r="R1385" s="57" t="s">
        <v>722</v>
      </c>
      <c r="S1385" s="57"/>
      <c r="T1385" s="57"/>
      <c r="U1385" s="57"/>
      <c r="V1385" s="60">
        <v>5930</v>
      </c>
      <c r="W1385" s="57" t="s">
        <v>867</v>
      </c>
      <c r="X1385" s="57" t="s">
        <v>869</v>
      </c>
      <c r="Y1385" s="57" t="s">
        <v>23</v>
      </c>
    </row>
    <row r="1386" spans="1:25" x14ac:dyDescent="0.35">
      <c r="A1386" s="57" t="s">
        <v>0</v>
      </c>
      <c r="B1386" s="58">
        <v>2021</v>
      </c>
      <c r="C1386" s="58">
        <v>7</v>
      </c>
      <c r="D1386" s="57" t="s">
        <v>333</v>
      </c>
      <c r="E1386" s="57" t="s">
        <v>870</v>
      </c>
      <c r="F1386" s="59">
        <v>44224</v>
      </c>
      <c r="G1386" s="59">
        <v>44224</v>
      </c>
      <c r="H1386" s="58">
        <v>23</v>
      </c>
      <c r="I1386" s="57" t="s">
        <v>1</v>
      </c>
      <c r="J1386" s="57"/>
      <c r="K1386" s="57" t="s">
        <v>12</v>
      </c>
      <c r="L1386" s="57" t="s">
        <v>322</v>
      </c>
      <c r="M1386" s="57"/>
      <c r="N1386" s="57"/>
      <c r="O1386" s="57" t="s">
        <v>0</v>
      </c>
      <c r="P1386" s="57" t="s">
        <v>142</v>
      </c>
      <c r="Q1386" s="57" t="s">
        <v>637</v>
      </c>
      <c r="R1386" s="57"/>
      <c r="S1386" s="57"/>
      <c r="T1386" s="57"/>
      <c r="U1386" s="57"/>
      <c r="V1386" s="60">
        <v>-5930</v>
      </c>
      <c r="W1386" s="57" t="s">
        <v>867</v>
      </c>
      <c r="X1386" s="57" t="s">
        <v>13</v>
      </c>
      <c r="Y1386" s="57" t="s">
        <v>27</v>
      </c>
    </row>
    <row r="1387" spans="1:25" x14ac:dyDescent="0.35">
      <c r="A1387" s="57" t="s">
        <v>0</v>
      </c>
      <c r="B1387" s="58">
        <v>2021</v>
      </c>
      <c r="C1387" s="58">
        <v>7</v>
      </c>
      <c r="D1387" s="57" t="s">
        <v>333</v>
      </c>
      <c r="E1387" s="57" t="s">
        <v>870</v>
      </c>
      <c r="F1387" s="59">
        <v>44224</v>
      </c>
      <c r="G1387" s="59">
        <v>44224</v>
      </c>
      <c r="H1387" s="58">
        <v>131</v>
      </c>
      <c r="I1387" s="57" t="s">
        <v>1</v>
      </c>
      <c r="J1387" s="57"/>
      <c r="K1387" s="57" t="s">
        <v>12</v>
      </c>
      <c r="L1387" s="57" t="s">
        <v>322</v>
      </c>
      <c r="M1387" s="57"/>
      <c r="N1387" s="57"/>
      <c r="O1387" s="57" t="s">
        <v>0</v>
      </c>
      <c r="P1387" s="57" t="s">
        <v>142</v>
      </c>
      <c r="Q1387" s="57" t="s">
        <v>637</v>
      </c>
      <c r="R1387" s="57"/>
      <c r="S1387" s="57"/>
      <c r="T1387" s="57"/>
      <c r="U1387" s="57"/>
      <c r="V1387" s="60">
        <v>-4859.4399999999996</v>
      </c>
      <c r="W1387" s="57" t="s">
        <v>863</v>
      </c>
      <c r="X1387" s="57" t="s">
        <v>13</v>
      </c>
      <c r="Y1387" s="57" t="s">
        <v>27</v>
      </c>
    </row>
    <row r="1388" spans="1:25" x14ac:dyDescent="0.35">
      <c r="A1388" s="57" t="s">
        <v>0</v>
      </c>
      <c r="B1388" s="58">
        <v>2021</v>
      </c>
      <c r="C1388" s="58">
        <v>7</v>
      </c>
      <c r="D1388" s="57" t="s">
        <v>333</v>
      </c>
      <c r="E1388" s="57" t="s">
        <v>870</v>
      </c>
      <c r="F1388" s="59">
        <v>44224</v>
      </c>
      <c r="G1388" s="59">
        <v>44224</v>
      </c>
      <c r="H1388" s="58">
        <v>150</v>
      </c>
      <c r="I1388" s="57" t="s">
        <v>1</v>
      </c>
      <c r="J1388" s="57"/>
      <c r="K1388" s="57" t="s">
        <v>12</v>
      </c>
      <c r="L1388" s="57" t="s">
        <v>322</v>
      </c>
      <c r="M1388" s="57"/>
      <c r="N1388" s="57"/>
      <c r="O1388" s="57" t="s">
        <v>0</v>
      </c>
      <c r="P1388" s="57" t="s">
        <v>142</v>
      </c>
      <c r="Q1388" s="57" t="s">
        <v>637</v>
      </c>
      <c r="R1388" s="57"/>
      <c r="S1388" s="57"/>
      <c r="T1388" s="57"/>
      <c r="U1388" s="57"/>
      <c r="V1388" s="60">
        <v>-2359.7199999999998</v>
      </c>
      <c r="W1388" s="57" t="s">
        <v>866</v>
      </c>
      <c r="X1388" s="57" t="s">
        <v>13</v>
      </c>
      <c r="Y1388" s="57" t="s">
        <v>27</v>
      </c>
    </row>
    <row r="1389" spans="1:25" x14ac:dyDescent="0.35">
      <c r="A1389" s="57" t="s">
        <v>0</v>
      </c>
      <c r="B1389" s="58">
        <v>2021</v>
      </c>
      <c r="C1389" s="58">
        <v>7</v>
      </c>
      <c r="D1389" s="57" t="s">
        <v>333</v>
      </c>
      <c r="E1389" s="57" t="s">
        <v>870</v>
      </c>
      <c r="F1389" s="59">
        <v>44224</v>
      </c>
      <c r="G1389" s="59">
        <v>44224</v>
      </c>
      <c r="H1389" s="58">
        <v>184</v>
      </c>
      <c r="I1389" s="57" t="s">
        <v>1</v>
      </c>
      <c r="J1389" s="57"/>
      <c r="K1389" s="57" t="s">
        <v>16</v>
      </c>
      <c r="L1389" s="57" t="s">
        <v>322</v>
      </c>
      <c r="M1389" s="57"/>
      <c r="N1389" s="57"/>
      <c r="O1389" s="57" t="s">
        <v>0</v>
      </c>
      <c r="P1389" s="57" t="s">
        <v>142</v>
      </c>
      <c r="Q1389" s="57" t="s">
        <v>637</v>
      </c>
      <c r="R1389" s="57"/>
      <c r="S1389" s="57"/>
      <c r="T1389" s="57"/>
      <c r="U1389" s="57"/>
      <c r="V1389" s="60">
        <v>5930</v>
      </c>
      <c r="W1389" s="57" t="s">
        <v>867</v>
      </c>
      <c r="X1389" s="57" t="s">
        <v>23</v>
      </c>
      <c r="Y1389" s="57" t="s">
        <v>27</v>
      </c>
    </row>
    <row r="1390" spans="1:25" x14ac:dyDescent="0.35">
      <c r="A1390" s="57" t="s">
        <v>0</v>
      </c>
      <c r="B1390" s="58">
        <v>2021</v>
      </c>
      <c r="C1390" s="58">
        <v>7</v>
      </c>
      <c r="D1390" s="57" t="s">
        <v>333</v>
      </c>
      <c r="E1390" s="57" t="s">
        <v>870</v>
      </c>
      <c r="F1390" s="59">
        <v>44224</v>
      </c>
      <c r="G1390" s="59">
        <v>44224</v>
      </c>
      <c r="H1390" s="58">
        <v>291</v>
      </c>
      <c r="I1390" s="57" t="s">
        <v>1</v>
      </c>
      <c r="J1390" s="57"/>
      <c r="K1390" s="57" t="s">
        <v>16</v>
      </c>
      <c r="L1390" s="57" t="s">
        <v>322</v>
      </c>
      <c r="M1390" s="57"/>
      <c r="N1390" s="57"/>
      <c r="O1390" s="57" t="s">
        <v>0</v>
      </c>
      <c r="P1390" s="57" t="s">
        <v>142</v>
      </c>
      <c r="Q1390" s="57" t="s">
        <v>637</v>
      </c>
      <c r="R1390" s="57"/>
      <c r="S1390" s="57"/>
      <c r="T1390" s="57"/>
      <c r="U1390" s="57"/>
      <c r="V1390" s="60">
        <v>4859.4399999999996</v>
      </c>
      <c r="W1390" s="57" t="s">
        <v>863</v>
      </c>
      <c r="X1390" s="57" t="s">
        <v>23</v>
      </c>
      <c r="Y1390" s="57" t="s">
        <v>27</v>
      </c>
    </row>
    <row r="1391" spans="1:25" x14ac:dyDescent="0.35">
      <c r="A1391" s="57" t="s">
        <v>0</v>
      </c>
      <c r="B1391" s="58">
        <v>2021</v>
      </c>
      <c r="C1391" s="58">
        <v>7</v>
      </c>
      <c r="D1391" s="57" t="s">
        <v>333</v>
      </c>
      <c r="E1391" s="57" t="s">
        <v>870</v>
      </c>
      <c r="F1391" s="59">
        <v>44224</v>
      </c>
      <c r="G1391" s="59">
        <v>44224</v>
      </c>
      <c r="H1391" s="58">
        <v>297</v>
      </c>
      <c r="I1391" s="57" t="s">
        <v>1</v>
      </c>
      <c r="J1391" s="57"/>
      <c r="K1391" s="57" t="s">
        <v>16</v>
      </c>
      <c r="L1391" s="57" t="s">
        <v>322</v>
      </c>
      <c r="M1391" s="57"/>
      <c r="N1391" s="57"/>
      <c r="O1391" s="57" t="s">
        <v>0</v>
      </c>
      <c r="P1391" s="57" t="s">
        <v>142</v>
      </c>
      <c r="Q1391" s="57" t="s">
        <v>637</v>
      </c>
      <c r="R1391" s="57"/>
      <c r="S1391" s="57"/>
      <c r="T1391" s="57"/>
      <c r="U1391" s="57"/>
      <c r="V1391" s="60">
        <v>2359.7199999999998</v>
      </c>
      <c r="W1391" s="57" t="s">
        <v>866</v>
      </c>
      <c r="X1391" s="57" t="s">
        <v>23</v>
      </c>
      <c r="Y1391" s="57" t="s">
        <v>27</v>
      </c>
    </row>
    <row r="1392" spans="1:25" x14ac:dyDescent="0.35">
      <c r="A1392" s="66" t="s">
        <v>0</v>
      </c>
      <c r="B1392" s="67">
        <v>2021</v>
      </c>
      <c r="C1392" s="67">
        <v>8</v>
      </c>
      <c r="D1392" s="66" t="s">
        <v>333</v>
      </c>
      <c r="E1392" s="66" t="s">
        <v>875</v>
      </c>
      <c r="F1392" s="68">
        <v>44235</v>
      </c>
      <c r="G1392" s="68">
        <v>44235</v>
      </c>
      <c r="H1392" s="67">
        <v>49</v>
      </c>
      <c r="I1392" s="66" t="s">
        <v>1</v>
      </c>
      <c r="J1392" s="66"/>
      <c r="K1392" s="66" t="s">
        <v>16</v>
      </c>
      <c r="L1392" s="66" t="s">
        <v>322</v>
      </c>
      <c r="M1392" s="66"/>
      <c r="N1392" s="66"/>
      <c r="O1392" s="66" t="s">
        <v>0</v>
      </c>
      <c r="P1392" s="66" t="s">
        <v>142</v>
      </c>
      <c r="Q1392" s="66" t="s">
        <v>637</v>
      </c>
      <c r="R1392" s="66"/>
      <c r="S1392" s="66"/>
      <c r="T1392" s="66"/>
      <c r="U1392" s="66"/>
      <c r="V1392" s="69">
        <v>-23514.1</v>
      </c>
      <c r="W1392" s="66" t="s">
        <v>876</v>
      </c>
      <c r="X1392" s="66" t="s">
        <v>23</v>
      </c>
      <c r="Y1392" s="66" t="s">
        <v>23</v>
      </c>
    </row>
    <row r="1393" spans="1:25" x14ac:dyDescent="0.35">
      <c r="A1393" s="66" t="s">
        <v>0</v>
      </c>
      <c r="B1393" s="67">
        <v>2021</v>
      </c>
      <c r="C1393" s="67">
        <v>8</v>
      </c>
      <c r="D1393" s="66" t="s">
        <v>333</v>
      </c>
      <c r="E1393" s="66" t="s">
        <v>875</v>
      </c>
      <c r="F1393" s="68">
        <v>44235</v>
      </c>
      <c r="G1393" s="68">
        <v>44235</v>
      </c>
      <c r="H1393" s="67">
        <v>152</v>
      </c>
      <c r="I1393" s="66" t="s">
        <v>1</v>
      </c>
      <c r="J1393" s="66" t="s">
        <v>56</v>
      </c>
      <c r="K1393" s="66" t="s">
        <v>377</v>
      </c>
      <c r="L1393" s="66" t="s">
        <v>334</v>
      </c>
      <c r="M1393" s="66"/>
      <c r="N1393" s="66"/>
      <c r="O1393" s="66" t="s">
        <v>0</v>
      </c>
      <c r="P1393" s="66" t="s">
        <v>142</v>
      </c>
      <c r="Q1393" s="66" t="s">
        <v>637</v>
      </c>
      <c r="R1393" s="66" t="s">
        <v>485</v>
      </c>
      <c r="S1393" s="66"/>
      <c r="T1393" s="66"/>
      <c r="U1393" s="66"/>
      <c r="V1393" s="69">
        <v>23514.1</v>
      </c>
      <c r="W1393" s="66" t="s">
        <v>876</v>
      </c>
      <c r="X1393" s="66" t="s">
        <v>877</v>
      </c>
      <c r="Y1393" s="66" t="s">
        <v>23</v>
      </c>
    </row>
    <row r="1394" spans="1:25" x14ac:dyDescent="0.35">
      <c r="A1394" s="66" t="s">
        <v>0</v>
      </c>
      <c r="B1394" s="67">
        <v>2021</v>
      </c>
      <c r="C1394" s="67">
        <v>8</v>
      </c>
      <c r="D1394" s="66" t="s">
        <v>344</v>
      </c>
      <c r="E1394" s="66" t="s">
        <v>878</v>
      </c>
      <c r="F1394" s="68">
        <v>44237</v>
      </c>
      <c r="G1394" s="68">
        <v>44237</v>
      </c>
      <c r="H1394" s="67">
        <v>15</v>
      </c>
      <c r="I1394" s="66" t="s">
        <v>1</v>
      </c>
      <c r="J1394" s="66"/>
      <c r="K1394" s="66" t="s">
        <v>12</v>
      </c>
      <c r="L1394" s="66" t="s">
        <v>322</v>
      </c>
      <c r="M1394" s="66"/>
      <c r="N1394" s="66"/>
      <c r="O1394" s="66"/>
      <c r="P1394" s="66" t="s">
        <v>142</v>
      </c>
      <c r="Q1394" s="66"/>
      <c r="R1394" s="66"/>
      <c r="S1394" s="66"/>
      <c r="T1394" s="66"/>
      <c r="U1394" s="66"/>
      <c r="V1394" s="69">
        <v>2289.17</v>
      </c>
      <c r="W1394" s="66" t="s">
        <v>879</v>
      </c>
      <c r="X1394" s="66" t="s">
        <v>880</v>
      </c>
      <c r="Y1394" s="66" t="s">
        <v>19</v>
      </c>
    </row>
    <row r="1395" spans="1:25" x14ac:dyDescent="0.35">
      <c r="A1395" s="66" t="s">
        <v>0</v>
      </c>
      <c r="B1395" s="67">
        <v>2021</v>
      </c>
      <c r="C1395" s="67">
        <v>8</v>
      </c>
      <c r="D1395" s="66" t="s">
        <v>344</v>
      </c>
      <c r="E1395" s="66" t="s">
        <v>878</v>
      </c>
      <c r="F1395" s="68">
        <v>44237</v>
      </c>
      <c r="G1395" s="68">
        <v>44237</v>
      </c>
      <c r="H1395" s="67">
        <v>36</v>
      </c>
      <c r="I1395" s="66" t="s">
        <v>1</v>
      </c>
      <c r="J1395" s="66" t="s">
        <v>56</v>
      </c>
      <c r="K1395" s="66" t="s">
        <v>377</v>
      </c>
      <c r="L1395" s="66" t="s">
        <v>334</v>
      </c>
      <c r="M1395" s="66"/>
      <c r="N1395" s="66"/>
      <c r="O1395" s="66" t="s">
        <v>0</v>
      </c>
      <c r="P1395" s="66" t="s">
        <v>142</v>
      </c>
      <c r="Q1395" s="66" t="s">
        <v>637</v>
      </c>
      <c r="R1395" s="66" t="s">
        <v>589</v>
      </c>
      <c r="S1395" s="66"/>
      <c r="T1395" s="66"/>
      <c r="U1395" s="66"/>
      <c r="V1395" s="69">
        <v>-2289.17</v>
      </c>
      <c r="W1395" s="66" t="s">
        <v>879</v>
      </c>
      <c r="X1395" s="66" t="s">
        <v>880</v>
      </c>
      <c r="Y1395" s="66" t="s">
        <v>19</v>
      </c>
    </row>
    <row r="1396" spans="1:25" x14ac:dyDescent="0.35">
      <c r="A1396" s="66" t="s">
        <v>0</v>
      </c>
      <c r="B1396" s="67">
        <v>2021</v>
      </c>
      <c r="C1396" s="67">
        <v>8</v>
      </c>
      <c r="D1396" s="66" t="s">
        <v>333</v>
      </c>
      <c r="E1396" s="66" t="s">
        <v>881</v>
      </c>
      <c r="F1396" s="68">
        <v>44238</v>
      </c>
      <c r="G1396" s="68">
        <v>44238</v>
      </c>
      <c r="H1396" s="67">
        <v>19</v>
      </c>
      <c r="I1396" s="66" t="s">
        <v>1</v>
      </c>
      <c r="J1396" s="66"/>
      <c r="K1396" s="66" t="s">
        <v>12</v>
      </c>
      <c r="L1396" s="66" t="s">
        <v>322</v>
      </c>
      <c r="M1396" s="66"/>
      <c r="N1396" s="66"/>
      <c r="O1396" s="66" t="s">
        <v>0</v>
      </c>
      <c r="P1396" s="66" t="s">
        <v>142</v>
      </c>
      <c r="Q1396" s="66" t="s">
        <v>637</v>
      </c>
      <c r="R1396" s="66"/>
      <c r="S1396" s="66"/>
      <c r="T1396" s="66"/>
      <c r="U1396" s="66"/>
      <c r="V1396" s="69">
        <v>-23514.1</v>
      </c>
      <c r="W1396" s="66" t="s">
        <v>876</v>
      </c>
      <c r="X1396" s="66" t="s">
        <v>13</v>
      </c>
      <c r="Y1396" s="66" t="s">
        <v>27</v>
      </c>
    </row>
    <row r="1397" spans="1:25" x14ac:dyDescent="0.35">
      <c r="A1397" s="66" t="s">
        <v>0</v>
      </c>
      <c r="B1397" s="67">
        <v>2021</v>
      </c>
      <c r="C1397" s="67">
        <v>8</v>
      </c>
      <c r="D1397" s="66" t="s">
        <v>333</v>
      </c>
      <c r="E1397" s="66" t="s">
        <v>881</v>
      </c>
      <c r="F1397" s="68">
        <v>44238</v>
      </c>
      <c r="G1397" s="68">
        <v>44238</v>
      </c>
      <c r="H1397" s="67">
        <v>56</v>
      </c>
      <c r="I1397" s="66" t="s">
        <v>1</v>
      </c>
      <c r="J1397" s="66"/>
      <c r="K1397" s="66" t="s">
        <v>16</v>
      </c>
      <c r="L1397" s="66" t="s">
        <v>322</v>
      </c>
      <c r="M1397" s="66"/>
      <c r="N1397" s="66"/>
      <c r="O1397" s="66" t="s">
        <v>0</v>
      </c>
      <c r="P1397" s="66" t="s">
        <v>142</v>
      </c>
      <c r="Q1397" s="66" t="s">
        <v>637</v>
      </c>
      <c r="R1397" s="66"/>
      <c r="S1397" s="66"/>
      <c r="T1397" s="66"/>
      <c r="U1397" s="66"/>
      <c r="V1397" s="69">
        <v>23514.1</v>
      </c>
      <c r="W1397" s="66" t="s">
        <v>876</v>
      </c>
      <c r="X1397" s="66" t="s">
        <v>23</v>
      </c>
      <c r="Y1397" s="66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F5" sqref="F5"/>
    </sheetView>
  </sheetViews>
  <sheetFormatPr defaultRowHeight="14.5" x14ac:dyDescent="0.35"/>
  <cols>
    <col min="1" max="1" width="14.7265625" customWidth="1"/>
    <col min="2" max="2" width="14.81640625" style="1" bestFit="1" customWidth="1"/>
    <col min="4" max="4" width="10.54296875" bestFit="1" customWidth="1"/>
  </cols>
  <sheetData>
    <row r="2" spans="1:5" x14ac:dyDescent="0.35">
      <c r="D2" t="s">
        <v>883</v>
      </c>
    </row>
    <row r="3" spans="1:5" x14ac:dyDescent="0.35">
      <c r="A3" s="21" t="s">
        <v>91</v>
      </c>
      <c r="B3" s="1" t="s">
        <v>694</v>
      </c>
    </row>
    <row r="4" spans="1:5" x14ac:dyDescent="0.35">
      <c r="A4" s="22" t="s">
        <v>1</v>
      </c>
      <c r="B4" s="1">
        <v>5.3375970310298726E-11</v>
      </c>
    </row>
    <row r="5" spans="1:5" x14ac:dyDescent="0.35">
      <c r="A5" s="23" t="s">
        <v>422</v>
      </c>
      <c r="B5" s="1">
        <v>5.3375970310298726E-11</v>
      </c>
    </row>
    <row r="6" spans="1:5" x14ac:dyDescent="0.35">
      <c r="A6" s="24" t="s">
        <v>12</v>
      </c>
      <c r="B6" s="1">
        <v>-32308.46</v>
      </c>
    </row>
    <row r="7" spans="1:5" x14ac:dyDescent="0.35">
      <c r="A7" s="24" t="s">
        <v>16</v>
      </c>
      <c r="B7" s="1">
        <v>-7.815970093361102E-14</v>
      </c>
    </row>
    <row r="8" spans="1:5" x14ac:dyDescent="0.35">
      <c r="A8" s="24" t="s">
        <v>20</v>
      </c>
      <c r="B8" s="1">
        <v>-58072.73</v>
      </c>
    </row>
    <row r="9" spans="1:5" x14ac:dyDescent="0.35">
      <c r="A9" s="24" t="s">
        <v>3</v>
      </c>
      <c r="B9" s="30">
        <v>30.12</v>
      </c>
      <c r="D9" s="33">
        <f>SUM(B9:B24)</f>
        <v>90381.190000000046</v>
      </c>
      <c r="E9" t="s">
        <v>698</v>
      </c>
    </row>
    <row r="10" spans="1:5" x14ac:dyDescent="0.35">
      <c r="A10" s="24" t="s">
        <v>4</v>
      </c>
      <c r="B10" s="30">
        <v>6068.04</v>
      </c>
    </row>
    <row r="11" spans="1:5" x14ac:dyDescent="0.35">
      <c r="A11" s="24" t="s">
        <v>5</v>
      </c>
      <c r="B11" s="30">
        <v>2.92</v>
      </c>
    </row>
    <row r="12" spans="1:5" x14ac:dyDescent="0.35">
      <c r="A12" s="24" t="s">
        <v>6</v>
      </c>
      <c r="B12" s="30">
        <v>33.799999999999997</v>
      </c>
    </row>
    <row r="13" spans="1:5" x14ac:dyDescent="0.35">
      <c r="A13" s="24" t="s">
        <v>7</v>
      </c>
      <c r="B13" s="30">
        <v>2.61</v>
      </c>
    </row>
    <row r="14" spans="1:5" x14ac:dyDescent="0.35">
      <c r="A14" s="24" t="s">
        <v>8</v>
      </c>
      <c r="B14" s="30">
        <v>1.38</v>
      </c>
    </row>
    <row r="15" spans="1:5" x14ac:dyDescent="0.35">
      <c r="A15" s="24" t="s">
        <v>11</v>
      </c>
      <c r="B15" s="30">
        <v>222.81</v>
      </c>
    </row>
    <row r="16" spans="1:5" x14ac:dyDescent="0.35">
      <c r="A16" s="24" t="s">
        <v>9</v>
      </c>
      <c r="B16" s="30">
        <v>1.1000000000000001</v>
      </c>
    </row>
    <row r="17" spans="1:2" x14ac:dyDescent="0.35">
      <c r="A17" s="24" t="s">
        <v>162</v>
      </c>
      <c r="B17" s="30">
        <v>79868.030000000057</v>
      </c>
    </row>
    <row r="18" spans="1:2" x14ac:dyDescent="0.35">
      <c r="A18" s="24" t="s">
        <v>62</v>
      </c>
      <c r="B18" s="30">
        <v>1.24</v>
      </c>
    </row>
    <row r="19" spans="1:2" x14ac:dyDescent="0.35">
      <c r="A19" s="24" t="s">
        <v>29</v>
      </c>
      <c r="B19" s="30">
        <v>-336.03</v>
      </c>
    </row>
    <row r="20" spans="1:2" x14ac:dyDescent="0.35">
      <c r="A20" s="24" t="s">
        <v>21</v>
      </c>
      <c r="B20" s="30">
        <v>1093.8699999999999</v>
      </c>
    </row>
    <row r="21" spans="1:2" x14ac:dyDescent="0.35">
      <c r="A21" s="24" t="s">
        <v>80</v>
      </c>
      <c r="B21" s="30">
        <v>651.6400000000001</v>
      </c>
    </row>
    <row r="22" spans="1:2" x14ac:dyDescent="0.35">
      <c r="A22" s="24" t="s">
        <v>17</v>
      </c>
      <c r="B22" s="30">
        <v>1730.7299999999996</v>
      </c>
    </row>
    <row r="23" spans="1:2" x14ac:dyDescent="0.35">
      <c r="A23" s="24" t="s">
        <v>14</v>
      </c>
      <c r="B23" s="30">
        <v>904.5</v>
      </c>
    </row>
    <row r="24" spans="1:2" x14ac:dyDescent="0.35">
      <c r="A24" s="24" t="s">
        <v>24</v>
      </c>
      <c r="B24" s="30">
        <v>104.43</v>
      </c>
    </row>
    <row r="25" spans="1:2" x14ac:dyDescent="0.35">
      <c r="A25" s="22" t="s">
        <v>92</v>
      </c>
      <c r="B25" s="1">
        <v>5.3375970310298726E-11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6"/>
  <sheetViews>
    <sheetView topLeftCell="A554" workbookViewId="0">
      <selection activeCell="C574" sqref="C574"/>
    </sheetView>
  </sheetViews>
  <sheetFormatPr defaultColWidth="10.26953125" defaultRowHeight="14.5" x14ac:dyDescent="0.35"/>
  <cols>
    <col min="1" max="1" width="36.81640625" customWidth="1"/>
    <col min="2" max="2" width="25.26953125" customWidth="1"/>
    <col min="3" max="3" width="25.26953125" style="26" customWidth="1"/>
    <col min="4" max="4" width="39.1796875" style="26" customWidth="1"/>
    <col min="5" max="5" width="32.1796875" customWidth="1"/>
    <col min="6" max="6" width="25.26953125" customWidth="1"/>
    <col min="7" max="7" width="27.54296875" style="27" customWidth="1"/>
    <col min="8" max="8" width="92" style="27" customWidth="1"/>
    <col min="9" max="9" width="29.81640625" style="26" customWidth="1"/>
    <col min="10" max="10" width="13.81640625" customWidth="1"/>
    <col min="11" max="13" width="25.26953125" customWidth="1"/>
    <col min="14" max="14" width="92" customWidth="1"/>
    <col min="15" max="15" width="16.1796875" customWidth="1"/>
    <col min="16" max="16" width="25.26953125" customWidth="1"/>
    <col min="17" max="18" width="36.81640625" customWidth="1"/>
    <col min="19" max="19" width="13.81640625" customWidth="1"/>
    <col min="20" max="20" width="20.7265625" customWidth="1"/>
    <col min="21" max="22" width="27.54296875" customWidth="1"/>
    <col min="23" max="23" width="66.7265625" style="25" customWidth="1"/>
    <col min="24" max="24" width="50.54296875" customWidth="1"/>
    <col min="25" max="25" width="71.26953125" customWidth="1"/>
    <col min="26" max="26" width="92" customWidth="1"/>
  </cols>
  <sheetData>
    <row r="1" spans="1:26" ht="15.5" thickTop="1" thickBot="1" x14ac:dyDescent="0.4">
      <c r="A1" s="38" t="s">
        <v>753</v>
      </c>
      <c r="B1" t="s">
        <v>756</v>
      </c>
      <c r="D1"/>
      <c r="F1" s="27"/>
      <c r="H1" s="26"/>
      <c r="I1"/>
      <c r="V1" s="25"/>
      <c r="W1"/>
    </row>
    <row r="2" spans="1:26" ht="15.5" thickTop="1" thickBot="1" x14ac:dyDescent="0.4">
      <c r="A2" s="38" t="s">
        <v>680</v>
      </c>
      <c r="B2" s="38" t="s">
        <v>679</v>
      </c>
      <c r="C2" s="38" t="s">
        <v>678</v>
      </c>
      <c r="D2" s="38" t="s">
        <v>677</v>
      </c>
      <c r="E2" s="38" t="s">
        <v>676</v>
      </c>
      <c r="F2" s="38" t="s">
        <v>675</v>
      </c>
      <c r="G2" s="38" t="s">
        <v>674</v>
      </c>
      <c r="H2" s="38" t="s">
        <v>673</v>
      </c>
      <c r="I2" s="38" t="s">
        <v>672</v>
      </c>
      <c r="J2" s="38" t="s">
        <v>671</v>
      </c>
      <c r="K2" s="38" t="s">
        <v>670</v>
      </c>
      <c r="L2" s="38" t="s">
        <v>669</v>
      </c>
      <c r="M2" s="38" t="s">
        <v>668</v>
      </c>
      <c r="N2" s="38" t="s">
        <v>667</v>
      </c>
      <c r="O2" s="38" t="s">
        <v>666</v>
      </c>
      <c r="P2" s="38" t="s">
        <v>665</v>
      </c>
      <c r="Q2" s="38" t="s">
        <v>664</v>
      </c>
      <c r="R2" s="38" t="s">
        <v>663</v>
      </c>
      <c r="S2" s="38" t="s">
        <v>662</v>
      </c>
      <c r="T2" s="38" t="s">
        <v>661</v>
      </c>
      <c r="U2" s="38" t="s">
        <v>660</v>
      </c>
      <c r="V2" s="38" t="s">
        <v>659</v>
      </c>
      <c r="W2" s="38" t="s">
        <v>658</v>
      </c>
      <c r="X2" s="38" t="s">
        <v>657</v>
      </c>
      <c r="Y2" s="38" t="s">
        <v>755</v>
      </c>
      <c r="Z2" s="28"/>
    </row>
    <row r="3" spans="1:26" ht="15" thickTop="1" x14ac:dyDescent="0.35">
      <c r="A3" t="s">
        <v>0</v>
      </c>
      <c r="B3" s="26">
        <v>2020</v>
      </c>
      <c r="C3" s="26">
        <v>5</v>
      </c>
      <c r="D3" t="s">
        <v>344</v>
      </c>
      <c r="E3" t="s">
        <v>433</v>
      </c>
      <c r="F3" s="27">
        <v>43787</v>
      </c>
      <c r="G3" s="27">
        <v>43787</v>
      </c>
      <c r="H3" s="26">
        <v>29</v>
      </c>
      <c r="I3" t="s">
        <v>1</v>
      </c>
      <c r="K3" t="s">
        <v>20</v>
      </c>
      <c r="L3" t="s">
        <v>334</v>
      </c>
      <c r="O3" t="s">
        <v>0</v>
      </c>
      <c r="P3" t="s">
        <v>422</v>
      </c>
      <c r="Q3" t="s">
        <v>637</v>
      </c>
      <c r="V3" s="25">
        <v>-1128.9100000000001</v>
      </c>
      <c r="W3" t="s">
        <v>434</v>
      </c>
      <c r="X3" t="s">
        <v>432</v>
      </c>
      <c r="Y3" t="s">
        <v>19</v>
      </c>
    </row>
    <row r="4" spans="1:26" x14ac:dyDescent="0.35">
      <c r="A4" t="s">
        <v>0</v>
      </c>
      <c r="B4" s="26">
        <v>2020</v>
      </c>
      <c r="C4" s="26">
        <v>5</v>
      </c>
      <c r="D4" t="s">
        <v>344</v>
      </c>
      <c r="E4" t="s">
        <v>433</v>
      </c>
      <c r="F4" s="27">
        <v>43787</v>
      </c>
      <c r="G4" s="27">
        <v>43787</v>
      </c>
      <c r="H4" s="26">
        <v>50</v>
      </c>
      <c r="I4" t="s">
        <v>1</v>
      </c>
      <c r="K4" t="s">
        <v>12</v>
      </c>
      <c r="L4" t="s">
        <v>322</v>
      </c>
      <c r="P4" t="s">
        <v>422</v>
      </c>
      <c r="V4" s="25">
        <v>1128.9100000000001</v>
      </c>
      <c r="W4" t="s">
        <v>434</v>
      </c>
      <c r="X4" t="s">
        <v>432</v>
      </c>
      <c r="Y4" t="s">
        <v>19</v>
      </c>
    </row>
    <row r="5" spans="1:26" x14ac:dyDescent="0.35">
      <c r="A5" t="s">
        <v>0</v>
      </c>
      <c r="B5" s="26">
        <v>2020</v>
      </c>
      <c r="C5" s="26">
        <v>5</v>
      </c>
      <c r="D5" t="s">
        <v>351</v>
      </c>
      <c r="E5" t="s">
        <v>424</v>
      </c>
      <c r="F5" s="27">
        <v>43788</v>
      </c>
      <c r="G5" s="27">
        <v>43788</v>
      </c>
      <c r="H5" s="26">
        <v>73</v>
      </c>
      <c r="I5" t="s">
        <v>1</v>
      </c>
      <c r="J5" t="s">
        <v>56</v>
      </c>
      <c r="K5" t="s">
        <v>21</v>
      </c>
      <c r="L5" t="s">
        <v>319</v>
      </c>
      <c r="O5" t="s">
        <v>0</v>
      </c>
      <c r="P5" t="s">
        <v>422</v>
      </c>
      <c r="Q5" t="s">
        <v>637</v>
      </c>
      <c r="V5" s="25">
        <v>127.02</v>
      </c>
      <c r="W5" t="s">
        <v>425</v>
      </c>
      <c r="X5" t="s">
        <v>423</v>
      </c>
      <c r="Y5" t="s">
        <v>15</v>
      </c>
    </row>
    <row r="6" spans="1:26" x14ac:dyDescent="0.35">
      <c r="A6" t="s">
        <v>0</v>
      </c>
      <c r="B6" s="26">
        <v>2020</v>
      </c>
      <c r="C6" s="26">
        <v>5</v>
      </c>
      <c r="D6" t="s">
        <v>351</v>
      </c>
      <c r="E6" t="s">
        <v>424</v>
      </c>
      <c r="F6" s="27">
        <v>43788</v>
      </c>
      <c r="G6" s="27">
        <v>43788</v>
      </c>
      <c r="H6" s="26">
        <v>74</v>
      </c>
      <c r="I6" t="s">
        <v>1</v>
      </c>
      <c r="K6" t="s">
        <v>16</v>
      </c>
      <c r="L6" t="s">
        <v>322</v>
      </c>
      <c r="O6" t="s">
        <v>0</v>
      </c>
      <c r="P6" t="s">
        <v>422</v>
      </c>
      <c r="Q6" t="s">
        <v>637</v>
      </c>
      <c r="V6" s="25">
        <v>-127.02</v>
      </c>
      <c r="W6" t="s">
        <v>425</v>
      </c>
      <c r="X6" t="s">
        <v>423</v>
      </c>
      <c r="Y6" t="s">
        <v>15</v>
      </c>
    </row>
    <row r="7" spans="1:26" x14ac:dyDescent="0.35">
      <c r="A7" t="s">
        <v>0</v>
      </c>
      <c r="B7" s="26">
        <v>2020</v>
      </c>
      <c r="C7" s="26">
        <v>5</v>
      </c>
      <c r="D7" t="s">
        <v>351</v>
      </c>
      <c r="E7" t="s">
        <v>424</v>
      </c>
      <c r="F7" s="27">
        <v>43788</v>
      </c>
      <c r="G7" s="27">
        <v>43788</v>
      </c>
      <c r="H7" s="26">
        <v>75</v>
      </c>
      <c r="I7" t="s">
        <v>1</v>
      </c>
      <c r="J7" t="s">
        <v>56</v>
      </c>
      <c r="K7" t="s">
        <v>21</v>
      </c>
      <c r="L7" t="s">
        <v>319</v>
      </c>
      <c r="O7" t="s">
        <v>0</v>
      </c>
      <c r="P7" t="s">
        <v>422</v>
      </c>
      <c r="Q7" t="s">
        <v>637</v>
      </c>
      <c r="V7" s="25">
        <v>12.76</v>
      </c>
      <c r="W7" t="s">
        <v>425</v>
      </c>
      <c r="X7" t="s">
        <v>423</v>
      </c>
      <c r="Y7" t="s">
        <v>15</v>
      </c>
    </row>
    <row r="8" spans="1:26" x14ac:dyDescent="0.35">
      <c r="A8" t="s">
        <v>0</v>
      </c>
      <c r="B8" s="26">
        <v>2020</v>
      </c>
      <c r="C8" s="26">
        <v>5</v>
      </c>
      <c r="D8" t="s">
        <v>351</v>
      </c>
      <c r="E8" t="s">
        <v>424</v>
      </c>
      <c r="F8" s="27">
        <v>43788</v>
      </c>
      <c r="G8" s="27">
        <v>43788</v>
      </c>
      <c r="H8" s="26">
        <v>76</v>
      </c>
      <c r="I8" t="s">
        <v>1</v>
      </c>
      <c r="K8" t="s">
        <v>16</v>
      </c>
      <c r="L8" t="s">
        <v>322</v>
      </c>
      <c r="O8" t="s">
        <v>0</v>
      </c>
      <c r="P8" t="s">
        <v>422</v>
      </c>
      <c r="Q8" t="s">
        <v>637</v>
      </c>
      <c r="V8" s="25">
        <v>-12.76</v>
      </c>
      <c r="W8" t="s">
        <v>425</v>
      </c>
      <c r="X8" t="s">
        <v>423</v>
      </c>
      <c r="Y8" t="s">
        <v>15</v>
      </c>
    </row>
    <row r="9" spans="1:26" x14ac:dyDescent="0.35">
      <c r="A9" t="s">
        <v>0</v>
      </c>
      <c r="B9" s="26">
        <v>2020</v>
      </c>
      <c r="C9" s="26">
        <v>5</v>
      </c>
      <c r="D9" t="s">
        <v>351</v>
      </c>
      <c r="E9" t="s">
        <v>424</v>
      </c>
      <c r="F9" s="27">
        <v>43788</v>
      </c>
      <c r="G9" s="27">
        <v>43788</v>
      </c>
      <c r="H9" s="26">
        <v>77</v>
      </c>
      <c r="I9" t="s">
        <v>1</v>
      </c>
      <c r="J9" t="s">
        <v>56</v>
      </c>
      <c r="K9" t="s">
        <v>21</v>
      </c>
      <c r="L9" t="s">
        <v>319</v>
      </c>
      <c r="O9" t="s">
        <v>0</v>
      </c>
      <c r="P9" t="s">
        <v>422</v>
      </c>
      <c r="Q9" t="s">
        <v>637</v>
      </c>
      <c r="V9" s="25">
        <v>66.12</v>
      </c>
      <c r="W9" t="s">
        <v>425</v>
      </c>
      <c r="X9" t="s">
        <v>423</v>
      </c>
      <c r="Y9" t="s">
        <v>15</v>
      </c>
    </row>
    <row r="10" spans="1:26" x14ac:dyDescent="0.35">
      <c r="A10" t="s">
        <v>0</v>
      </c>
      <c r="B10" s="26">
        <v>2020</v>
      </c>
      <c r="C10" s="26">
        <v>5</v>
      </c>
      <c r="D10" t="s">
        <v>351</v>
      </c>
      <c r="E10" t="s">
        <v>424</v>
      </c>
      <c r="F10" s="27">
        <v>43788</v>
      </c>
      <c r="G10" s="27">
        <v>43788</v>
      </c>
      <c r="H10" s="26">
        <v>78</v>
      </c>
      <c r="I10" t="s">
        <v>1</v>
      </c>
      <c r="K10" t="s">
        <v>16</v>
      </c>
      <c r="L10" t="s">
        <v>322</v>
      </c>
      <c r="O10" t="s">
        <v>0</v>
      </c>
      <c r="P10" t="s">
        <v>422</v>
      </c>
      <c r="Q10" t="s">
        <v>637</v>
      </c>
      <c r="V10" s="25">
        <v>-66.12</v>
      </c>
      <c r="W10" t="s">
        <v>425</v>
      </c>
      <c r="X10" t="s">
        <v>423</v>
      </c>
      <c r="Y10" t="s">
        <v>15</v>
      </c>
    </row>
    <row r="11" spans="1:26" x14ac:dyDescent="0.35">
      <c r="A11" t="s">
        <v>0</v>
      </c>
      <c r="B11" s="26">
        <v>2020</v>
      </c>
      <c r="C11" s="26">
        <v>5</v>
      </c>
      <c r="D11" t="s">
        <v>351</v>
      </c>
      <c r="E11" t="s">
        <v>424</v>
      </c>
      <c r="F11" s="27">
        <v>43788</v>
      </c>
      <c r="G11" s="27">
        <v>43788</v>
      </c>
      <c r="H11" s="26">
        <v>79</v>
      </c>
      <c r="I11" t="s">
        <v>1</v>
      </c>
      <c r="J11" t="s">
        <v>56</v>
      </c>
      <c r="K11" t="s">
        <v>21</v>
      </c>
      <c r="L11" t="s">
        <v>319</v>
      </c>
      <c r="O11" t="s">
        <v>0</v>
      </c>
      <c r="P11" t="s">
        <v>422</v>
      </c>
      <c r="Q11" t="s">
        <v>637</v>
      </c>
      <c r="V11" s="25">
        <v>39.44</v>
      </c>
      <c r="W11" t="s">
        <v>425</v>
      </c>
      <c r="X11" t="s">
        <v>423</v>
      </c>
      <c r="Y11" t="s">
        <v>15</v>
      </c>
    </row>
    <row r="12" spans="1:26" x14ac:dyDescent="0.35">
      <c r="A12" t="s">
        <v>0</v>
      </c>
      <c r="B12" s="26">
        <v>2020</v>
      </c>
      <c r="C12" s="26">
        <v>5</v>
      </c>
      <c r="D12" t="s">
        <v>351</v>
      </c>
      <c r="E12" t="s">
        <v>424</v>
      </c>
      <c r="F12" s="27">
        <v>43788</v>
      </c>
      <c r="G12" s="27">
        <v>43788</v>
      </c>
      <c r="H12" s="26">
        <v>80</v>
      </c>
      <c r="I12" t="s">
        <v>1</v>
      </c>
      <c r="K12" t="s">
        <v>16</v>
      </c>
      <c r="L12" t="s">
        <v>322</v>
      </c>
      <c r="O12" t="s">
        <v>0</v>
      </c>
      <c r="P12" t="s">
        <v>422</v>
      </c>
      <c r="Q12" t="s">
        <v>637</v>
      </c>
      <c r="V12" s="25">
        <v>-39.44</v>
      </c>
      <c r="W12" t="s">
        <v>425</v>
      </c>
      <c r="X12" t="s">
        <v>423</v>
      </c>
      <c r="Y12" t="s">
        <v>15</v>
      </c>
    </row>
    <row r="13" spans="1:26" x14ac:dyDescent="0.35">
      <c r="A13" t="s">
        <v>0</v>
      </c>
      <c r="B13" s="26">
        <v>2020</v>
      </c>
      <c r="C13" s="26">
        <v>5</v>
      </c>
      <c r="D13" t="s">
        <v>351</v>
      </c>
      <c r="E13" t="s">
        <v>424</v>
      </c>
      <c r="F13" s="27">
        <v>43788</v>
      </c>
      <c r="G13" s="27">
        <v>43788</v>
      </c>
      <c r="H13" s="26">
        <v>81</v>
      </c>
      <c r="I13" t="s">
        <v>1</v>
      </c>
      <c r="J13" t="s">
        <v>56</v>
      </c>
      <c r="K13" t="s">
        <v>21</v>
      </c>
      <c r="L13" t="s">
        <v>319</v>
      </c>
      <c r="O13" t="s">
        <v>0</v>
      </c>
      <c r="P13" t="s">
        <v>422</v>
      </c>
      <c r="Q13" t="s">
        <v>637</v>
      </c>
      <c r="V13" s="25">
        <v>179.22</v>
      </c>
      <c r="W13" t="s">
        <v>425</v>
      </c>
      <c r="X13" t="s">
        <v>423</v>
      </c>
      <c r="Y13" t="s">
        <v>15</v>
      </c>
    </row>
    <row r="14" spans="1:26" x14ac:dyDescent="0.35">
      <c r="A14" t="s">
        <v>0</v>
      </c>
      <c r="B14" s="26">
        <v>2020</v>
      </c>
      <c r="C14" s="26">
        <v>5</v>
      </c>
      <c r="D14" t="s">
        <v>351</v>
      </c>
      <c r="E14" t="s">
        <v>424</v>
      </c>
      <c r="F14" s="27">
        <v>43788</v>
      </c>
      <c r="G14" s="27">
        <v>43788</v>
      </c>
      <c r="H14" s="26">
        <v>82</v>
      </c>
      <c r="I14" t="s">
        <v>1</v>
      </c>
      <c r="K14" t="s">
        <v>16</v>
      </c>
      <c r="L14" t="s">
        <v>322</v>
      </c>
      <c r="O14" t="s">
        <v>0</v>
      </c>
      <c r="P14" t="s">
        <v>422</v>
      </c>
      <c r="Q14" t="s">
        <v>637</v>
      </c>
      <c r="V14" s="25">
        <v>-179.22</v>
      </c>
      <c r="W14" t="s">
        <v>425</v>
      </c>
      <c r="X14" t="s">
        <v>423</v>
      </c>
      <c r="Y14" t="s">
        <v>15</v>
      </c>
    </row>
    <row r="15" spans="1:26" x14ac:dyDescent="0.35">
      <c r="A15" t="s">
        <v>0</v>
      </c>
      <c r="B15" s="26">
        <v>2020</v>
      </c>
      <c r="C15" s="26">
        <v>5</v>
      </c>
      <c r="D15" t="s">
        <v>351</v>
      </c>
      <c r="E15" t="s">
        <v>424</v>
      </c>
      <c r="F15" s="27">
        <v>43788</v>
      </c>
      <c r="G15" s="27">
        <v>43788</v>
      </c>
      <c r="H15" s="26">
        <v>83</v>
      </c>
      <c r="I15" t="s">
        <v>1</v>
      </c>
      <c r="J15" t="s">
        <v>56</v>
      </c>
      <c r="K15" t="s">
        <v>14</v>
      </c>
      <c r="L15" t="s">
        <v>319</v>
      </c>
      <c r="O15" t="s">
        <v>0</v>
      </c>
      <c r="P15" t="s">
        <v>422</v>
      </c>
      <c r="Q15" t="s">
        <v>637</v>
      </c>
      <c r="V15" s="25">
        <v>38.25</v>
      </c>
      <c r="W15" t="s">
        <v>425</v>
      </c>
      <c r="X15" t="s">
        <v>423</v>
      </c>
      <c r="Y15" t="s">
        <v>15</v>
      </c>
    </row>
    <row r="16" spans="1:26" x14ac:dyDescent="0.35">
      <c r="A16" t="s">
        <v>0</v>
      </c>
      <c r="B16" s="26">
        <v>2020</v>
      </c>
      <c r="C16" s="26">
        <v>5</v>
      </c>
      <c r="D16" t="s">
        <v>351</v>
      </c>
      <c r="E16" t="s">
        <v>424</v>
      </c>
      <c r="F16" s="27">
        <v>43788</v>
      </c>
      <c r="G16" s="27">
        <v>43788</v>
      </c>
      <c r="H16" s="26">
        <v>84</v>
      </c>
      <c r="I16" t="s">
        <v>1</v>
      </c>
      <c r="K16" t="s">
        <v>16</v>
      </c>
      <c r="L16" t="s">
        <v>322</v>
      </c>
      <c r="O16" t="s">
        <v>0</v>
      </c>
      <c r="P16" t="s">
        <v>422</v>
      </c>
      <c r="Q16" t="s">
        <v>637</v>
      </c>
      <c r="V16" s="25">
        <v>-38.25</v>
      </c>
      <c r="W16" t="s">
        <v>425</v>
      </c>
      <c r="X16" t="s">
        <v>423</v>
      </c>
      <c r="Y16" t="s">
        <v>15</v>
      </c>
    </row>
    <row r="17" spans="1:25" x14ac:dyDescent="0.35">
      <c r="A17" t="s">
        <v>0</v>
      </c>
      <c r="B17" s="26">
        <v>2020</v>
      </c>
      <c r="C17" s="26">
        <v>5</v>
      </c>
      <c r="D17" t="s">
        <v>351</v>
      </c>
      <c r="E17" t="s">
        <v>424</v>
      </c>
      <c r="F17" s="27">
        <v>43788</v>
      </c>
      <c r="G17" s="27">
        <v>43788</v>
      </c>
      <c r="H17" s="26">
        <v>85</v>
      </c>
      <c r="I17" t="s">
        <v>1</v>
      </c>
      <c r="J17" t="s">
        <v>56</v>
      </c>
      <c r="K17" t="s">
        <v>14</v>
      </c>
      <c r="L17" t="s">
        <v>319</v>
      </c>
      <c r="O17" t="s">
        <v>0</v>
      </c>
      <c r="P17" t="s">
        <v>422</v>
      </c>
      <c r="Q17" t="s">
        <v>637</v>
      </c>
      <c r="V17" s="25">
        <v>3.75</v>
      </c>
      <c r="W17" t="s">
        <v>425</v>
      </c>
      <c r="X17" t="s">
        <v>423</v>
      </c>
      <c r="Y17" t="s">
        <v>15</v>
      </c>
    </row>
    <row r="18" spans="1:25" x14ac:dyDescent="0.35">
      <c r="A18" t="s">
        <v>0</v>
      </c>
      <c r="B18" s="26">
        <v>2020</v>
      </c>
      <c r="C18" s="26">
        <v>5</v>
      </c>
      <c r="D18" t="s">
        <v>351</v>
      </c>
      <c r="E18" t="s">
        <v>424</v>
      </c>
      <c r="F18" s="27">
        <v>43788</v>
      </c>
      <c r="G18" s="27">
        <v>43788</v>
      </c>
      <c r="H18" s="26">
        <v>86</v>
      </c>
      <c r="I18" t="s">
        <v>1</v>
      </c>
      <c r="K18" t="s">
        <v>16</v>
      </c>
      <c r="L18" t="s">
        <v>322</v>
      </c>
      <c r="O18" t="s">
        <v>0</v>
      </c>
      <c r="P18" t="s">
        <v>422</v>
      </c>
      <c r="Q18" t="s">
        <v>637</v>
      </c>
      <c r="V18" s="25">
        <v>-3.75</v>
      </c>
      <c r="W18" t="s">
        <v>425</v>
      </c>
      <c r="X18" t="s">
        <v>423</v>
      </c>
      <c r="Y18" t="s">
        <v>15</v>
      </c>
    </row>
    <row r="19" spans="1:25" x14ac:dyDescent="0.35">
      <c r="A19" t="s">
        <v>0</v>
      </c>
      <c r="B19" s="26">
        <v>2020</v>
      </c>
      <c r="C19" s="26">
        <v>5</v>
      </c>
      <c r="D19" t="s">
        <v>351</v>
      </c>
      <c r="E19" t="s">
        <v>424</v>
      </c>
      <c r="F19" s="27">
        <v>43788</v>
      </c>
      <c r="G19" s="27">
        <v>43788</v>
      </c>
      <c r="H19" s="26">
        <v>87</v>
      </c>
      <c r="I19" t="s">
        <v>1</v>
      </c>
      <c r="J19" t="s">
        <v>56</v>
      </c>
      <c r="K19" t="s">
        <v>14</v>
      </c>
      <c r="L19" t="s">
        <v>319</v>
      </c>
      <c r="O19" t="s">
        <v>0</v>
      </c>
      <c r="P19" t="s">
        <v>422</v>
      </c>
      <c r="Q19" t="s">
        <v>637</v>
      </c>
      <c r="V19" s="25">
        <v>43</v>
      </c>
      <c r="W19" t="s">
        <v>425</v>
      </c>
      <c r="X19" t="s">
        <v>423</v>
      </c>
      <c r="Y19" t="s">
        <v>15</v>
      </c>
    </row>
    <row r="20" spans="1:25" x14ac:dyDescent="0.35">
      <c r="A20" t="s">
        <v>0</v>
      </c>
      <c r="B20" s="26">
        <v>2020</v>
      </c>
      <c r="C20" s="26">
        <v>5</v>
      </c>
      <c r="D20" t="s">
        <v>351</v>
      </c>
      <c r="E20" t="s">
        <v>424</v>
      </c>
      <c r="F20" s="27">
        <v>43788</v>
      </c>
      <c r="G20" s="27">
        <v>43788</v>
      </c>
      <c r="H20" s="26">
        <v>88</v>
      </c>
      <c r="I20" t="s">
        <v>1</v>
      </c>
      <c r="K20" t="s">
        <v>16</v>
      </c>
      <c r="L20" t="s">
        <v>322</v>
      </c>
      <c r="O20" t="s">
        <v>0</v>
      </c>
      <c r="P20" t="s">
        <v>422</v>
      </c>
      <c r="Q20" t="s">
        <v>637</v>
      </c>
      <c r="V20" s="25">
        <v>-43</v>
      </c>
      <c r="W20" t="s">
        <v>425</v>
      </c>
      <c r="X20" t="s">
        <v>423</v>
      </c>
      <c r="Y20" t="s">
        <v>15</v>
      </c>
    </row>
    <row r="21" spans="1:25" x14ac:dyDescent="0.35">
      <c r="A21" t="s">
        <v>0</v>
      </c>
      <c r="B21" s="26">
        <v>2020</v>
      </c>
      <c r="C21" s="26">
        <v>5</v>
      </c>
      <c r="D21" t="s">
        <v>351</v>
      </c>
      <c r="E21" t="s">
        <v>424</v>
      </c>
      <c r="F21" s="27">
        <v>43788</v>
      </c>
      <c r="G21" s="27">
        <v>43788</v>
      </c>
      <c r="H21" s="26">
        <v>89</v>
      </c>
      <c r="I21" t="s">
        <v>1</v>
      </c>
      <c r="J21" t="s">
        <v>56</v>
      </c>
      <c r="K21" t="s">
        <v>14</v>
      </c>
      <c r="L21" t="s">
        <v>319</v>
      </c>
      <c r="O21" t="s">
        <v>0</v>
      </c>
      <c r="P21" t="s">
        <v>422</v>
      </c>
      <c r="Q21" t="s">
        <v>637</v>
      </c>
      <c r="V21" s="25">
        <v>54</v>
      </c>
      <c r="W21" t="s">
        <v>425</v>
      </c>
      <c r="X21" t="s">
        <v>423</v>
      </c>
      <c r="Y21" t="s">
        <v>15</v>
      </c>
    </row>
    <row r="22" spans="1:25" x14ac:dyDescent="0.35">
      <c r="A22" t="s">
        <v>0</v>
      </c>
      <c r="B22" s="26">
        <v>2020</v>
      </c>
      <c r="C22" s="26">
        <v>5</v>
      </c>
      <c r="D22" t="s">
        <v>351</v>
      </c>
      <c r="E22" t="s">
        <v>424</v>
      </c>
      <c r="F22" s="27">
        <v>43788</v>
      </c>
      <c r="G22" s="27">
        <v>43788</v>
      </c>
      <c r="H22" s="26">
        <v>90</v>
      </c>
      <c r="I22" t="s">
        <v>1</v>
      </c>
      <c r="K22" t="s">
        <v>16</v>
      </c>
      <c r="L22" t="s">
        <v>322</v>
      </c>
      <c r="O22" t="s">
        <v>0</v>
      </c>
      <c r="P22" t="s">
        <v>422</v>
      </c>
      <c r="Q22" t="s">
        <v>637</v>
      </c>
      <c r="V22" s="25">
        <v>-54</v>
      </c>
      <c r="W22" t="s">
        <v>425</v>
      </c>
      <c r="X22" t="s">
        <v>423</v>
      </c>
      <c r="Y22" t="s">
        <v>15</v>
      </c>
    </row>
    <row r="23" spans="1:25" x14ac:dyDescent="0.35">
      <c r="A23" t="s">
        <v>0</v>
      </c>
      <c r="B23" s="26">
        <v>2020</v>
      </c>
      <c r="C23" s="26">
        <v>5</v>
      </c>
      <c r="D23" t="s">
        <v>351</v>
      </c>
      <c r="E23" t="s">
        <v>424</v>
      </c>
      <c r="F23" s="27">
        <v>43788</v>
      </c>
      <c r="G23" s="27">
        <v>43788</v>
      </c>
      <c r="H23" s="26">
        <v>91</v>
      </c>
      <c r="I23" t="s">
        <v>1</v>
      </c>
      <c r="J23" t="s">
        <v>56</v>
      </c>
      <c r="K23" t="s">
        <v>14</v>
      </c>
      <c r="L23" t="s">
        <v>319</v>
      </c>
      <c r="O23" t="s">
        <v>0</v>
      </c>
      <c r="P23" t="s">
        <v>422</v>
      </c>
      <c r="Q23" t="s">
        <v>637</v>
      </c>
      <c r="V23" s="25">
        <v>66</v>
      </c>
      <c r="W23" t="s">
        <v>425</v>
      </c>
      <c r="X23" t="s">
        <v>423</v>
      </c>
      <c r="Y23" t="s">
        <v>15</v>
      </c>
    </row>
    <row r="24" spans="1:25" x14ac:dyDescent="0.35">
      <c r="A24" t="s">
        <v>0</v>
      </c>
      <c r="B24" s="26">
        <v>2020</v>
      </c>
      <c r="C24" s="26">
        <v>5</v>
      </c>
      <c r="D24" t="s">
        <v>351</v>
      </c>
      <c r="E24" t="s">
        <v>424</v>
      </c>
      <c r="F24" s="27">
        <v>43788</v>
      </c>
      <c r="G24" s="27">
        <v>43788</v>
      </c>
      <c r="H24" s="26">
        <v>92</v>
      </c>
      <c r="I24" t="s">
        <v>1</v>
      </c>
      <c r="K24" t="s">
        <v>16</v>
      </c>
      <c r="L24" t="s">
        <v>322</v>
      </c>
      <c r="O24" t="s">
        <v>0</v>
      </c>
      <c r="P24" t="s">
        <v>422</v>
      </c>
      <c r="Q24" t="s">
        <v>637</v>
      </c>
      <c r="V24" s="25">
        <v>-66</v>
      </c>
      <c r="W24" t="s">
        <v>425</v>
      </c>
      <c r="X24" t="s">
        <v>423</v>
      </c>
      <c r="Y24" t="s">
        <v>15</v>
      </c>
    </row>
    <row r="25" spans="1:25" x14ac:dyDescent="0.35">
      <c r="A25" t="s">
        <v>0</v>
      </c>
      <c r="B25" s="26">
        <v>2020</v>
      </c>
      <c r="C25" s="26">
        <v>5</v>
      </c>
      <c r="D25" t="s">
        <v>351</v>
      </c>
      <c r="E25" t="s">
        <v>424</v>
      </c>
      <c r="F25" s="27">
        <v>43788</v>
      </c>
      <c r="G25" s="27">
        <v>43788</v>
      </c>
      <c r="H25" s="26">
        <v>93</v>
      </c>
      <c r="I25" t="s">
        <v>1</v>
      </c>
      <c r="J25" t="s">
        <v>56</v>
      </c>
      <c r="K25" t="s">
        <v>14</v>
      </c>
      <c r="L25" t="s">
        <v>319</v>
      </c>
      <c r="O25" t="s">
        <v>0</v>
      </c>
      <c r="P25" t="s">
        <v>422</v>
      </c>
      <c r="Q25" t="s">
        <v>637</v>
      </c>
      <c r="V25" s="25">
        <v>5</v>
      </c>
      <c r="W25" t="s">
        <v>425</v>
      </c>
      <c r="X25" t="s">
        <v>423</v>
      </c>
      <c r="Y25" t="s">
        <v>15</v>
      </c>
    </row>
    <row r="26" spans="1:25" x14ac:dyDescent="0.35">
      <c r="A26" t="s">
        <v>0</v>
      </c>
      <c r="B26" s="26">
        <v>2020</v>
      </c>
      <c r="C26" s="26">
        <v>5</v>
      </c>
      <c r="D26" t="s">
        <v>351</v>
      </c>
      <c r="E26" t="s">
        <v>424</v>
      </c>
      <c r="F26" s="27">
        <v>43788</v>
      </c>
      <c r="G26" s="27">
        <v>43788</v>
      </c>
      <c r="H26" s="26">
        <v>94</v>
      </c>
      <c r="I26" t="s">
        <v>1</v>
      </c>
      <c r="K26" t="s">
        <v>16</v>
      </c>
      <c r="L26" t="s">
        <v>322</v>
      </c>
      <c r="O26" t="s">
        <v>0</v>
      </c>
      <c r="P26" t="s">
        <v>422</v>
      </c>
      <c r="Q26" t="s">
        <v>637</v>
      </c>
      <c r="V26" s="25">
        <v>-5</v>
      </c>
      <c r="W26" t="s">
        <v>425</v>
      </c>
      <c r="X26" t="s">
        <v>423</v>
      </c>
      <c r="Y26" t="s">
        <v>15</v>
      </c>
    </row>
    <row r="27" spans="1:25" x14ac:dyDescent="0.35">
      <c r="A27" t="s">
        <v>0</v>
      </c>
      <c r="B27" s="26">
        <v>2020</v>
      </c>
      <c r="C27" s="26">
        <v>5</v>
      </c>
      <c r="D27" t="s">
        <v>351</v>
      </c>
      <c r="E27" t="s">
        <v>424</v>
      </c>
      <c r="F27" s="27">
        <v>43788</v>
      </c>
      <c r="G27" s="27">
        <v>43788</v>
      </c>
      <c r="H27" s="26">
        <v>95</v>
      </c>
      <c r="I27" t="s">
        <v>1</v>
      </c>
      <c r="J27" t="s">
        <v>56</v>
      </c>
      <c r="K27" t="s">
        <v>14</v>
      </c>
      <c r="L27" t="s">
        <v>319</v>
      </c>
      <c r="O27" t="s">
        <v>0</v>
      </c>
      <c r="P27" t="s">
        <v>422</v>
      </c>
      <c r="Q27" t="s">
        <v>637</v>
      </c>
      <c r="V27" s="25">
        <v>49.5</v>
      </c>
      <c r="W27" t="s">
        <v>425</v>
      </c>
      <c r="X27" t="s">
        <v>423</v>
      </c>
      <c r="Y27" t="s">
        <v>15</v>
      </c>
    </row>
    <row r="28" spans="1:25" x14ac:dyDescent="0.35">
      <c r="A28" t="s">
        <v>0</v>
      </c>
      <c r="B28" s="26">
        <v>2020</v>
      </c>
      <c r="C28" s="26">
        <v>5</v>
      </c>
      <c r="D28" t="s">
        <v>351</v>
      </c>
      <c r="E28" t="s">
        <v>424</v>
      </c>
      <c r="F28" s="27">
        <v>43788</v>
      </c>
      <c r="G28" s="27">
        <v>43788</v>
      </c>
      <c r="H28" s="26">
        <v>96</v>
      </c>
      <c r="I28" t="s">
        <v>1</v>
      </c>
      <c r="K28" t="s">
        <v>16</v>
      </c>
      <c r="L28" t="s">
        <v>322</v>
      </c>
      <c r="O28" t="s">
        <v>0</v>
      </c>
      <c r="P28" t="s">
        <v>422</v>
      </c>
      <c r="Q28" t="s">
        <v>637</v>
      </c>
      <c r="V28" s="25">
        <v>-49.5</v>
      </c>
      <c r="W28" t="s">
        <v>425</v>
      </c>
      <c r="X28" t="s">
        <v>423</v>
      </c>
      <c r="Y28" t="s">
        <v>15</v>
      </c>
    </row>
    <row r="29" spans="1:25" x14ac:dyDescent="0.35">
      <c r="A29" t="s">
        <v>0</v>
      </c>
      <c r="B29" s="26">
        <v>2020</v>
      </c>
      <c r="C29" s="26">
        <v>5</v>
      </c>
      <c r="D29" t="s">
        <v>351</v>
      </c>
      <c r="E29" t="s">
        <v>424</v>
      </c>
      <c r="F29" s="27">
        <v>43788</v>
      </c>
      <c r="G29" s="27">
        <v>43788</v>
      </c>
      <c r="H29" s="26">
        <v>97</v>
      </c>
      <c r="I29" t="s">
        <v>1</v>
      </c>
      <c r="J29" t="s">
        <v>56</v>
      </c>
      <c r="K29" t="s">
        <v>14</v>
      </c>
      <c r="L29" t="s">
        <v>319</v>
      </c>
      <c r="O29" t="s">
        <v>0</v>
      </c>
      <c r="P29" t="s">
        <v>422</v>
      </c>
      <c r="Q29" t="s">
        <v>637</v>
      </c>
      <c r="V29" s="25">
        <v>3.75</v>
      </c>
      <c r="W29" t="s">
        <v>425</v>
      </c>
      <c r="X29" t="s">
        <v>423</v>
      </c>
      <c r="Y29" t="s">
        <v>15</v>
      </c>
    </row>
    <row r="30" spans="1:25" x14ac:dyDescent="0.35">
      <c r="A30" t="s">
        <v>0</v>
      </c>
      <c r="B30" s="26">
        <v>2020</v>
      </c>
      <c r="C30" s="26">
        <v>5</v>
      </c>
      <c r="D30" t="s">
        <v>351</v>
      </c>
      <c r="E30" t="s">
        <v>424</v>
      </c>
      <c r="F30" s="27">
        <v>43788</v>
      </c>
      <c r="G30" s="27">
        <v>43788</v>
      </c>
      <c r="H30" s="26">
        <v>98</v>
      </c>
      <c r="I30" t="s">
        <v>1</v>
      </c>
      <c r="K30" t="s">
        <v>16</v>
      </c>
      <c r="L30" t="s">
        <v>322</v>
      </c>
      <c r="O30" t="s">
        <v>0</v>
      </c>
      <c r="P30" t="s">
        <v>422</v>
      </c>
      <c r="Q30" t="s">
        <v>637</v>
      </c>
      <c r="V30" s="25">
        <v>-3.75</v>
      </c>
      <c r="W30" t="s">
        <v>425</v>
      </c>
      <c r="X30" t="s">
        <v>423</v>
      </c>
      <c r="Y30" t="s">
        <v>15</v>
      </c>
    </row>
    <row r="31" spans="1:25" x14ac:dyDescent="0.35">
      <c r="A31" t="s">
        <v>0</v>
      </c>
      <c r="B31" s="26">
        <v>2020</v>
      </c>
      <c r="C31" s="26">
        <v>5</v>
      </c>
      <c r="D31" t="s">
        <v>351</v>
      </c>
      <c r="E31" t="s">
        <v>424</v>
      </c>
      <c r="F31" s="27">
        <v>43788</v>
      </c>
      <c r="G31" s="27">
        <v>43788</v>
      </c>
      <c r="H31" s="26">
        <v>99</v>
      </c>
      <c r="I31" t="s">
        <v>1</v>
      </c>
      <c r="J31" t="s">
        <v>56</v>
      </c>
      <c r="K31" t="s">
        <v>17</v>
      </c>
      <c r="L31" t="s">
        <v>319</v>
      </c>
      <c r="O31" t="s">
        <v>0</v>
      </c>
      <c r="P31" t="s">
        <v>422</v>
      </c>
      <c r="Q31" t="s">
        <v>637</v>
      </c>
      <c r="V31" s="25">
        <v>96</v>
      </c>
      <c r="W31" t="s">
        <v>425</v>
      </c>
      <c r="X31" t="s">
        <v>423</v>
      </c>
      <c r="Y31" t="s">
        <v>15</v>
      </c>
    </row>
    <row r="32" spans="1:25" x14ac:dyDescent="0.35">
      <c r="A32" t="s">
        <v>0</v>
      </c>
      <c r="B32" s="26">
        <v>2020</v>
      </c>
      <c r="C32" s="26">
        <v>5</v>
      </c>
      <c r="D32" t="s">
        <v>351</v>
      </c>
      <c r="E32" t="s">
        <v>424</v>
      </c>
      <c r="F32" s="27">
        <v>43788</v>
      </c>
      <c r="G32" s="27">
        <v>43788</v>
      </c>
      <c r="H32" s="26">
        <v>100</v>
      </c>
      <c r="I32" t="s">
        <v>1</v>
      </c>
      <c r="K32" t="s">
        <v>16</v>
      </c>
      <c r="L32" t="s">
        <v>322</v>
      </c>
      <c r="O32" t="s">
        <v>0</v>
      </c>
      <c r="P32" t="s">
        <v>422</v>
      </c>
      <c r="Q32" t="s">
        <v>637</v>
      </c>
      <c r="V32" s="25">
        <v>-96</v>
      </c>
      <c r="W32" t="s">
        <v>425</v>
      </c>
      <c r="X32" t="s">
        <v>423</v>
      </c>
      <c r="Y32" t="s">
        <v>15</v>
      </c>
    </row>
    <row r="33" spans="1:25" x14ac:dyDescent="0.35">
      <c r="A33" t="s">
        <v>0</v>
      </c>
      <c r="B33" s="26">
        <v>2020</v>
      </c>
      <c r="C33" s="26">
        <v>5</v>
      </c>
      <c r="D33" t="s">
        <v>351</v>
      </c>
      <c r="E33" t="s">
        <v>424</v>
      </c>
      <c r="F33" s="27">
        <v>43788</v>
      </c>
      <c r="G33" s="27">
        <v>43788</v>
      </c>
      <c r="H33" s="26">
        <v>101</v>
      </c>
      <c r="I33" t="s">
        <v>1</v>
      </c>
      <c r="J33" t="s">
        <v>56</v>
      </c>
      <c r="K33" t="s">
        <v>17</v>
      </c>
      <c r="L33" t="s">
        <v>319</v>
      </c>
      <c r="O33" t="s">
        <v>0</v>
      </c>
      <c r="P33" t="s">
        <v>422</v>
      </c>
      <c r="Q33" t="s">
        <v>637</v>
      </c>
      <c r="V33" s="25">
        <v>96</v>
      </c>
      <c r="W33" t="s">
        <v>425</v>
      </c>
      <c r="X33" t="s">
        <v>423</v>
      </c>
      <c r="Y33" t="s">
        <v>15</v>
      </c>
    </row>
    <row r="34" spans="1:25" x14ac:dyDescent="0.35">
      <c r="A34" t="s">
        <v>0</v>
      </c>
      <c r="B34" s="26">
        <v>2020</v>
      </c>
      <c r="C34" s="26">
        <v>5</v>
      </c>
      <c r="D34" t="s">
        <v>351</v>
      </c>
      <c r="E34" t="s">
        <v>424</v>
      </c>
      <c r="F34" s="27">
        <v>43788</v>
      </c>
      <c r="G34" s="27">
        <v>43788</v>
      </c>
      <c r="H34" s="26">
        <v>102</v>
      </c>
      <c r="I34" t="s">
        <v>1</v>
      </c>
      <c r="K34" t="s">
        <v>16</v>
      </c>
      <c r="L34" t="s">
        <v>322</v>
      </c>
      <c r="O34" t="s">
        <v>0</v>
      </c>
      <c r="P34" t="s">
        <v>422</v>
      </c>
      <c r="Q34" t="s">
        <v>637</v>
      </c>
      <c r="V34" s="25">
        <v>-96</v>
      </c>
      <c r="W34" t="s">
        <v>425</v>
      </c>
      <c r="X34" t="s">
        <v>423</v>
      </c>
      <c r="Y34" t="s">
        <v>15</v>
      </c>
    </row>
    <row r="35" spans="1:25" x14ac:dyDescent="0.35">
      <c r="A35" t="s">
        <v>0</v>
      </c>
      <c r="B35" s="26">
        <v>2020</v>
      </c>
      <c r="C35" s="26">
        <v>5</v>
      </c>
      <c r="D35" t="s">
        <v>351</v>
      </c>
      <c r="E35" t="s">
        <v>424</v>
      </c>
      <c r="F35" s="27">
        <v>43788</v>
      </c>
      <c r="G35" s="27">
        <v>43788</v>
      </c>
      <c r="H35" s="26">
        <v>103</v>
      </c>
      <c r="I35" t="s">
        <v>1</v>
      </c>
      <c r="J35" t="s">
        <v>56</v>
      </c>
      <c r="K35" t="s">
        <v>17</v>
      </c>
      <c r="L35" t="s">
        <v>319</v>
      </c>
      <c r="O35" t="s">
        <v>0</v>
      </c>
      <c r="P35" t="s">
        <v>422</v>
      </c>
      <c r="Q35" t="s">
        <v>637</v>
      </c>
      <c r="V35" s="25">
        <v>95</v>
      </c>
      <c r="W35" t="s">
        <v>425</v>
      </c>
      <c r="X35" t="s">
        <v>423</v>
      </c>
      <c r="Y35" t="s">
        <v>15</v>
      </c>
    </row>
    <row r="36" spans="1:25" x14ac:dyDescent="0.35">
      <c r="A36" t="s">
        <v>0</v>
      </c>
      <c r="B36" s="26">
        <v>2020</v>
      </c>
      <c r="C36" s="26">
        <v>5</v>
      </c>
      <c r="D36" t="s">
        <v>351</v>
      </c>
      <c r="E36" t="s">
        <v>424</v>
      </c>
      <c r="F36" s="27">
        <v>43788</v>
      </c>
      <c r="G36" s="27">
        <v>43788</v>
      </c>
      <c r="H36" s="26">
        <v>104</v>
      </c>
      <c r="I36" t="s">
        <v>1</v>
      </c>
      <c r="K36" t="s">
        <v>16</v>
      </c>
      <c r="L36" t="s">
        <v>322</v>
      </c>
      <c r="O36" t="s">
        <v>0</v>
      </c>
      <c r="P36" t="s">
        <v>422</v>
      </c>
      <c r="Q36" t="s">
        <v>637</v>
      </c>
      <c r="V36" s="25">
        <v>-95</v>
      </c>
      <c r="W36" t="s">
        <v>425</v>
      </c>
      <c r="X36" t="s">
        <v>423</v>
      </c>
      <c r="Y36" t="s">
        <v>15</v>
      </c>
    </row>
    <row r="37" spans="1:25" x14ac:dyDescent="0.35">
      <c r="A37" t="s">
        <v>0</v>
      </c>
      <c r="B37" s="26">
        <v>2020</v>
      </c>
      <c r="C37" s="26">
        <v>5</v>
      </c>
      <c r="D37" t="s">
        <v>351</v>
      </c>
      <c r="E37" t="s">
        <v>424</v>
      </c>
      <c r="F37" s="27">
        <v>43788</v>
      </c>
      <c r="G37" s="27">
        <v>43788</v>
      </c>
      <c r="H37" s="26">
        <v>105</v>
      </c>
      <c r="I37" t="s">
        <v>1</v>
      </c>
      <c r="J37" t="s">
        <v>56</v>
      </c>
      <c r="K37" t="s">
        <v>17</v>
      </c>
      <c r="L37" t="s">
        <v>319</v>
      </c>
      <c r="O37" t="s">
        <v>0</v>
      </c>
      <c r="P37" t="s">
        <v>422</v>
      </c>
      <c r="Q37" t="s">
        <v>637</v>
      </c>
      <c r="V37" s="25">
        <v>95</v>
      </c>
      <c r="W37" t="s">
        <v>425</v>
      </c>
      <c r="X37" t="s">
        <v>423</v>
      </c>
      <c r="Y37" t="s">
        <v>15</v>
      </c>
    </row>
    <row r="38" spans="1:25" x14ac:dyDescent="0.35">
      <c r="A38" t="s">
        <v>0</v>
      </c>
      <c r="B38" s="26">
        <v>2020</v>
      </c>
      <c r="C38" s="26">
        <v>5</v>
      </c>
      <c r="D38" t="s">
        <v>351</v>
      </c>
      <c r="E38" t="s">
        <v>424</v>
      </c>
      <c r="F38" s="27">
        <v>43788</v>
      </c>
      <c r="G38" s="27">
        <v>43788</v>
      </c>
      <c r="H38" s="26">
        <v>106</v>
      </c>
      <c r="I38" t="s">
        <v>1</v>
      </c>
      <c r="K38" t="s">
        <v>16</v>
      </c>
      <c r="L38" t="s">
        <v>322</v>
      </c>
      <c r="O38" t="s">
        <v>0</v>
      </c>
      <c r="P38" t="s">
        <v>422</v>
      </c>
      <c r="Q38" t="s">
        <v>637</v>
      </c>
      <c r="V38" s="25">
        <v>-95</v>
      </c>
      <c r="W38" t="s">
        <v>425</v>
      </c>
      <c r="X38" t="s">
        <v>423</v>
      </c>
      <c r="Y38" t="s">
        <v>15</v>
      </c>
    </row>
    <row r="39" spans="1:25" x14ac:dyDescent="0.35">
      <c r="A39" t="s">
        <v>0</v>
      </c>
      <c r="B39" s="26">
        <v>2020</v>
      </c>
      <c r="C39" s="26">
        <v>5</v>
      </c>
      <c r="D39" t="s">
        <v>351</v>
      </c>
      <c r="E39" t="s">
        <v>424</v>
      </c>
      <c r="F39" s="27">
        <v>43788</v>
      </c>
      <c r="G39" s="27">
        <v>43788</v>
      </c>
      <c r="H39" s="26">
        <v>107</v>
      </c>
      <c r="I39" t="s">
        <v>1</v>
      </c>
      <c r="J39" t="s">
        <v>56</v>
      </c>
      <c r="K39" t="s">
        <v>17</v>
      </c>
      <c r="L39" t="s">
        <v>319</v>
      </c>
      <c r="O39" t="s">
        <v>0</v>
      </c>
      <c r="P39" t="s">
        <v>422</v>
      </c>
      <c r="Q39" t="s">
        <v>637</v>
      </c>
      <c r="V39" s="25">
        <v>32.020000000000003</v>
      </c>
      <c r="W39" t="s">
        <v>425</v>
      </c>
      <c r="X39" t="s">
        <v>423</v>
      </c>
      <c r="Y39" t="s">
        <v>15</v>
      </c>
    </row>
    <row r="40" spans="1:25" x14ac:dyDescent="0.35">
      <c r="A40" t="s">
        <v>0</v>
      </c>
      <c r="B40" s="26">
        <v>2020</v>
      </c>
      <c r="C40" s="26">
        <v>5</v>
      </c>
      <c r="D40" t="s">
        <v>351</v>
      </c>
      <c r="E40" t="s">
        <v>424</v>
      </c>
      <c r="F40" s="27">
        <v>43788</v>
      </c>
      <c r="G40" s="27">
        <v>43788</v>
      </c>
      <c r="H40" s="26">
        <v>108</v>
      </c>
      <c r="I40" t="s">
        <v>1</v>
      </c>
      <c r="K40" t="s">
        <v>16</v>
      </c>
      <c r="L40" t="s">
        <v>322</v>
      </c>
      <c r="O40" t="s">
        <v>0</v>
      </c>
      <c r="P40" t="s">
        <v>422</v>
      </c>
      <c r="Q40" t="s">
        <v>637</v>
      </c>
      <c r="V40" s="25">
        <v>-32.020000000000003</v>
      </c>
      <c r="W40" t="s">
        <v>425</v>
      </c>
      <c r="X40" t="s">
        <v>423</v>
      </c>
      <c r="Y40" t="s">
        <v>15</v>
      </c>
    </row>
    <row r="41" spans="1:25" x14ac:dyDescent="0.35">
      <c r="A41" t="s">
        <v>0</v>
      </c>
      <c r="B41" s="26">
        <v>2020</v>
      </c>
      <c r="C41" s="26">
        <v>5</v>
      </c>
      <c r="D41" t="s">
        <v>351</v>
      </c>
      <c r="E41" t="s">
        <v>424</v>
      </c>
      <c r="F41" s="27">
        <v>43788</v>
      </c>
      <c r="G41" s="27">
        <v>43788</v>
      </c>
      <c r="H41" s="26">
        <v>109</v>
      </c>
      <c r="I41" t="s">
        <v>1</v>
      </c>
      <c r="J41" t="s">
        <v>56</v>
      </c>
      <c r="K41" t="s">
        <v>17</v>
      </c>
      <c r="L41" t="s">
        <v>319</v>
      </c>
      <c r="O41" t="s">
        <v>0</v>
      </c>
      <c r="P41" t="s">
        <v>422</v>
      </c>
      <c r="Q41" t="s">
        <v>637</v>
      </c>
      <c r="V41" s="25">
        <v>27.08</v>
      </c>
      <c r="W41" t="s">
        <v>425</v>
      </c>
      <c r="X41" t="s">
        <v>423</v>
      </c>
      <c r="Y41" t="s">
        <v>15</v>
      </c>
    </row>
    <row r="42" spans="1:25" x14ac:dyDescent="0.35">
      <c r="A42" t="s">
        <v>0</v>
      </c>
      <c r="B42" s="26">
        <v>2020</v>
      </c>
      <c r="C42" s="26">
        <v>5</v>
      </c>
      <c r="D42" t="s">
        <v>351</v>
      </c>
      <c r="E42" t="s">
        <v>424</v>
      </c>
      <c r="F42" s="27">
        <v>43788</v>
      </c>
      <c r="G42" s="27">
        <v>43788</v>
      </c>
      <c r="H42" s="26">
        <v>110</v>
      </c>
      <c r="I42" t="s">
        <v>1</v>
      </c>
      <c r="K42" t="s">
        <v>16</v>
      </c>
      <c r="L42" t="s">
        <v>322</v>
      </c>
      <c r="O42" t="s">
        <v>0</v>
      </c>
      <c r="P42" t="s">
        <v>422</v>
      </c>
      <c r="Q42" t="s">
        <v>637</v>
      </c>
      <c r="V42" s="25">
        <v>-27.08</v>
      </c>
      <c r="W42" t="s">
        <v>425</v>
      </c>
      <c r="X42" t="s">
        <v>423</v>
      </c>
      <c r="Y42" t="s">
        <v>15</v>
      </c>
    </row>
    <row r="43" spans="1:25" x14ac:dyDescent="0.35">
      <c r="A43" t="s">
        <v>0</v>
      </c>
      <c r="B43" s="26">
        <v>2020</v>
      </c>
      <c r="C43" s="26">
        <v>5</v>
      </c>
      <c r="D43" t="s">
        <v>351</v>
      </c>
      <c r="E43" t="s">
        <v>426</v>
      </c>
      <c r="F43" s="27">
        <v>43789</v>
      </c>
      <c r="G43" s="27">
        <v>43789</v>
      </c>
      <c r="H43" s="26">
        <v>73</v>
      </c>
      <c r="I43" t="s">
        <v>1</v>
      </c>
      <c r="K43" t="s">
        <v>16</v>
      </c>
      <c r="L43" t="s">
        <v>322</v>
      </c>
      <c r="O43" t="s">
        <v>0</v>
      </c>
      <c r="P43" t="s">
        <v>422</v>
      </c>
      <c r="Q43" t="s">
        <v>637</v>
      </c>
      <c r="V43" s="25">
        <v>127.02</v>
      </c>
      <c r="W43" t="s">
        <v>425</v>
      </c>
      <c r="X43" t="s">
        <v>423</v>
      </c>
      <c r="Y43" t="s">
        <v>18</v>
      </c>
    </row>
    <row r="44" spans="1:25" x14ac:dyDescent="0.35">
      <c r="A44" t="s">
        <v>0</v>
      </c>
      <c r="B44" s="26">
        <v>2020</v>
      </c>
      <c r="C44" s="26">
        <v>5</v>
      </c>
      <c r="D44" t="s">
        <v>351</v>
      </c>
      <c r="E44" t="s">
        <v>426</v>
      </c>
      <c r="F44" s="27">
        <v>43789</v>
      </c>
      <c r="G44" s="27">
        <v>43789</v>
      </c>
      <c r="H44" s="26">
        <v>74</v>
      </c>
      <c r="I44" t="s">
        <v>1</v>
      </c>
      <c r="K44" t="s">
        <v>12</v>
      </c>
      <c r="L44" t="s">
        <v>322</v>
      </c>
      <c r="P44" t="s">
        <v>422</v>
      </c>
      <c r="V44" s="25">
        <v>-127.02</v>
      </c>
      <c r="W44" t="s">
        <v>425</v>
      </c>
      <c r="X44" t="s">
        <v>423</v>
      </c>
      <c r="Y44" t="s">
        <v>18</v>
      </c>
    </row>
    <row r="45" spans="1:25" x14ac:dyDescent="0.35">
      <c r="A45" t="s">
        <v>0</v>
      </c>
      <c r="B45" s="26">
        <v>2020</v>
      </c>
      <c r="C45" s="26">
        <v>5</v>
      </c>
      <c r="D45" t="s">
        <v>351</v>
      </c>
      <c r="E45" t="s">
        <v>426</v>
      </c>
      <c r="F45" s="27">
        <v>43789</v>
      </c>
      <c r="G45" s="27">
        <v>43789</v>
      </c>
      <c r="H45" s="26">
        <v>75</v>
      </c>
      <c r="I45" t="s">
        <v>1</v>
      </c>
      <c r="K45" t="s">
        <v>16</v>
      </c>
      <c r="L45" t="s">
        <v>322</v>
      </c>
      <c r="O45" t="s">
        <v>0</v>
      </c>
      <c r="P45" t="s">
        <v>422</v>
      </c>
      <c r="Q45" t="s">
        <v>637</v>
      </c>
      <c r="V45" s="25">
        <v>12.76</v>
      </c>
      <c r="W45" t="s">
        <v>425</v>
      </c>
      <c r="X45" t="s">
        <v>423</v>
      </c>
      <c r="Y45" t="s">
        <v>18</v>
      </c>
    </row>
    <row r="46" spans="1:25" x14ac:dyDescent="0.35">
      <c r="A46" t="s">
        <v>0</v>
      </c>
      <c r="B46" s="26">
        <v>2020</v>
      </c>
      <c r="C46" s="26">
        <v>5</v>
      </c>
      <c r="D46" t="s">
        <v>351</v>
      </c>
      <c r="E46" t="s">
        <v>426</v>
      </c>
      <c r="F46" s="27">
        <v>43789</v>
      </c>
      <c r="G46" s="27">
        <v>43789</v>
      </c>
      <c r="H46" s="26">
        <v>76</v>
      </c>
      <c r="I46" t="s">
        <v>1</v>
      </c>
      <c r="K46" t="s">
        <v>12</v>
      </c>
      <c r="L46" t="s">
        <v>322</v>
      </c>
      <c r="P46" t="s">
        <v>422</v>
      </c>
      <c r="V46" s="25">
        <v>-12.76</v>
      </c>
      <c r="W46" t="s">
        <v>425</v>
      </c>
      <c r="X46" t="s">
        <v>423</v>
      </c>
      <c r="Y46" t="s">
        <v>18</v>
      </c>
    </row>
    <row r="47" spans="1:25" x14ac:dyDescent="0.35">
      <c r="A47" t="s">
        <v>0</v>
      </c>
      <c r="B47" s="26">
        <v>2020</v>
      </c>
      <c r="C47" s="26">
        <v>5</v>
      </c>
      <c r="D47" t="s">
        <v>351</v>
      </c>
      <c r="E47" t="s">
        <v>426</v>
      </c>
      <c r="F47" s="27">
        <v>43789</v>
      </c>
      <c r="G47" s="27">
        <v>43789</v>
      </c>
      <c r="H47" s="26">
        <v>77</v>
      </c>
      <c r="I47" t="s">
        <v>1</v>
      </c>
      <c r="K47" t="s">
        <v>16</v>
      </c>
      <c r="L47" t="s">
        <v>322</v>
      </c>
      <c r="O47" t="s">
        <v>0</v>
      </c>
      <c r="P47" t="s">
        <v>422</v>
      </c>
      <c r="Q47" t="s">
        <v>637</v>
      </c>
      <c r="V47" s="25">
        <v>66.12</v>
      </c>
      <c r="W47" t="s">
        <v>425</v>
      </c>
      <c r="X47" t="s">
        <v>423</v>
      </c>
      <c r="Y47" t="s">
        <v>18</v>
      </c>
    </row>
    <row r="48" spans="1:25" x14ac:dyDescent="0.35">
      <c r="A48" t="s">
        <v>0</v>
      </c>
      <c r="B48" s="26">
        <v>2020</v>
      </c>
      <c r="C48" s="26">
        <v>5</v>
      </c>
      <c r="D48" t="s">
        <v>351</v>
      </c>
      <c r="E48" t="s">
        <v>426</v>
      </c>
      <c r="F48" s="27">
        <v>43789</v>
      </c>
      <c r="G48" s="27">
        <v>43789</v>
      </c>
      <c r="H48" s="26">
        <v>78</v>
      </c>
      <c r="I48" t="s">
        <v>1</v>
      </c>
      <c r="K48" t="s">
        <v>12</v>
      </c>
      <c r="L48" t="s">
        <v>322</v>
      </c>
      <c r="P48" t="s">
        <v>422</v>
      </c>
      <c r="V48" s="25">
        <v>-66.12</v>
      </c>
      <c r="W48" t="s">
        <v>425</v>
      </c>
      <c r="X48" t="s">
        <v>423</v>
      </c>
      <c r="Y48" t="s">
        <v>18</v>
      </c>
    </row>
    <row r="49" spans="1:25" x14ac:dyDescent="0.35">
      <c r="A49" t="s">
        <v>0</v>
      </c>
      <c r="B49" s="26">
        <v>2020</v>
      </c>
      <c r="C49" s="26">
        <v>5</v>
      </c>
      <c r="D49" t="s">
        <v>351</v>
      </c>
      <c r="E49" t="s">
        <v>426</v>
      </c>
      <c r="F49" s="27">
        <v>43789</v>
      </c>
      <c r="G49" s="27">
        <v>43789</v>
      </c>
      <c r="H49" s="26">
        <v>79</v>
      </c>
      <c r="I49" t="s">
        <v>1</v>
      </c>
      <c r="K49" t="s">
        <v>16</v>
      </c>
      <c r="L49" t="s">
        <v>322</v>
      </c>
      <c r="O49" t="s">
        <v>0</v>
      </c>
      <c r="P49" t="s">
        <v>422</v>
      </c>
      <c r="Q49" t="s">
        <v>637</v>
      </c>
      <c r="V49" s="25">
        <v>39.44</v>
      </c>
      <c r="W49" t="s">
        <v>425</v>
      </c>
      <c r="X49" t="s">
        <v>423</v>
      </c>
      <c r="Y49" t="s">
        <v>18</v>
      </c>
    </row>
    <row r="50" spans="1:25" x14ac:dyDescent="0.35">
      <c r="A50" t="s">
        <v>0</v>
      </c>
      <c r="B50" s="26">
        <v>2020</v>
      </c>
      <c r="C50" s="26">
        <v>5</v>
      </c>
      <c r="D50" t="s">
        <v>351</v>
      </c>
      <c r="E50" t="s">
        <v>426</v>
      </c>
      <c r="F50" s="27">
        <v>43789</v>
      </c>
      <c r="G50" s="27">
        <v>43789</v>
      </c>
      <c r="H50" s="26">
        <v>80</v>
      </c>
      <c r="I50" t="s">
        <v>1</v>
      </c>
      <c r="K50" t="s">
        <v>12</v>
      </c>
      <c r="L50" t="s">
        <v>322</v>
      </c>
      <c r="P50" t="s">
        <v>422</v>
      </c>
      <c r="V50" s="25">
        <v>-39.44</v>
      </c>
      <c r="W50" t="s">
        <v>425</v>
      </c>
      <c r="X50" t="s">
        <v>423</v>
      </c>
      <c r="Y50" t="s">
        <v>18</v>
      </c>
    </row>
    <row r="51" spans="1:25" x14ac:dyDescent="0.35">
      <c r="A51" t="s">
        <v>0</v>
      </c>
      <c r="B51" s="26">
        <v>2020</v>
      </c>
      <c r="C51" s="26">
        <v>5</v>
      </c>
      <c r="D51" t="s">
        <v>351</v>
      </c>
      <c r="E51" t="s">
        <v>426</v>
      </c>
      <c r="F51" s="27">
        <v>43789</v>
      </c>
      <c r="G51" s="27">
        <v>43789</v>
      </c>
      <c r="H51" s="26">
        <v>81</v>
      </c>
      <c r="I51" t="s">
        <v>1</v>
      </c>
      <c r="K51" t="s">
        <v>16</v>
      </c>
      <c r="L51" t="s">
        <v>322</v>
      </c>
      <c r="O51" t="s">
        <v>0</v>
      </c>
      <c r="P51" t="s">
        <v>422</v>
      </c>
      <c r="Q51" t="s">
        <v>637</v>
      </c>
      <c r="V51" s="25">
        <v>179.22</v>
      </c>
      <c r="W51" t="s">
        <v>425</v>
      </c>
      <c r="X51" t="s">
        <v>423</v>
      </c>
      <c r="Y51" t="s">
        <v>18</v>
      </c>
    </row>
    <row r="52" spans="1:25" x14ac:dyDescent="0.35">
      <c r="A52" t="s">
        <v>0</v>
      </c>
      <c r="B52" s="26">
        <v>2020</v>
      </c>
      <c r="C52" s="26">
        <v>5</v>
      </c>
      <c r="D52" t="s">
        <v>351</v>
      </c>
      <c r="E52" t="s">
        <v>426</v>
      </c>
      <c r="F52" s="27">
        <v>43789</v>
      </c>
      <c r="G52" s="27">
        <v>43789</v>
      </c>
      <c r="H52" s="26">
        <v>82</v>
      </c>
      <c r="I52" t="s">
        <v>1</v>
      </c>
      <c r="K52" t="s">
        <v>12</v>
      </c>
      <c r="L52" t="s">
        <v>322</v>
      </c>
      <c r="P52" t="s">
        <v>422</v>
      </c>
      <c r="V52" s="25">
        <v>-179.22</v>
      </c>
      <c r="W52" t="s">
        <v>425</v>
      </c>
      <c r="X52" t="s">
        <v>423</v>
      </c>
      <c r="Y52" t="s">
        <v>18</v>
      </c>
    </row>
    <row r="53" spans="1:25" x14ac:dyDescent="0.35">
      <c r="A53" t="s">
        <v>0</v>
      </c>
      <c r="B53" s="26">
        <v>2020</v>
      </c>
      <c r="C53" s="26">
        <v>5</v>
      </c>
      <c r="D53" t="s">
        <v>351</v>
      </c>
      <c r="E53" t="s">
        <v>426</v>
      </c>
      <c r="F53" s="27">
        <v>43789</v>
      </c>
      <c r="G53" s="27">
        <v>43789</v>
      </c>
      <c r="H53" s="26">
        <v>83</v>
      </c>
      <c r="I53" t="s">
        <v>1</v>
      </c>
      <c r="K53" t="s">
        <v>16</v>
      </c>
      <c r="L53" t="s">
        <v>322</v>
      </c>
      <c r="O53" t="s">
        <v>0</v>
      </c>
      <c r="P53" t="s">
        <v>422</v>
      </c>
      <c r="Q53" t="s">
        <v>637</v>
      </c>
      <c r="V53" s="25">
        <v>38.25</v>
      </c>
      <c r="W53" t="s">
        <v>425</v>
      </c>
      <c r="X53" t="s">
        <v>423</v>
      </c>
      <c r="Y53" t="s">
        <v>18</v>
      </c>
    </row>
    <row r="54" spans="1:25" x14ac:dyDescent="0.35">
      <c r="A54" t="s">
        <v>0</v>
      </c>
      <c r="B54" s="26">
        <v>2020</v>
      </c>
      <c r="C54" s="26">
        <v>5</v>
      </c>
      <c r="D54" t="s">
        <v>351</v>
      </c>
      <c r="E54" t="s">
        <v>426</v>
      </c>
      <c r="F54" s="27">
        <v>43789</v>
      </c>
      <c r="G54" s="27">
        <v>43789</v>
      </c>
      <c r="H54" s="26">
        <v>84</v>
      </c>
      <c r="I54" t="s">
        <v>1</v>
      </c>
      <c r="K54" t="s">
        <v>12</v>
      </c>
      <c r="L54" t="s">
        <v>322</v>
      </c>
      <c r="P54" t="s">
        <v>422</v>
      </c>
      <c r="V54" s="25">
        <v>-38.25</v>
      </c>
      <c r="W54" t="s">
        <v>425</v>
      </c>
      <c r="X54" t="s">
        <v>423</v>
      </c>
      <c r="Y54" t="s">
        <v>18</v>
      </c>
    </row>
    <row r="55" spans="1:25" x14ac:dyDescent="0.35">
      <c r="A55" t="s">
        <v>0</v>
      </c>
      <c r="B55" s="26">
        <v>2020</v>
      </c>
      <c r="C55" s="26">
        <v>5</v>
      </c>
      <c r="D55" t="s">
        <v>351</v>
      </c>
      <c r="E55" t="s">
        <v>426</v>
      </c>
      <c r="F55" s="27">
        <v>43789</v>
      </c>
      <c r="G55" s="27">
        <v>43789</v>
      </c>
      <c r="H55" s="26">
        <v>85</v>
      </c>
      <c r="I55" t="s">
        <v>1</v>
      </c>
      <c r="K55" t="s">
        <v>16</v>
      </c>
      <c r="L55" t="s">
        <v>322</v>
      </c>
      <c r="O55" t="s">
        <v>0</v>
      </c>
      <c r="P55" t="s">
        <v>422</v>
      </c>
      <c r="Q55" t="s">
        <v>637</v>
      </c>
      <c r="V55" s="25">
        <v>3.75</v>
      </c>
      <c r="W55" t="s">
        <v>425</v>
      </c>
      <c r="X55" t="s">
        <v>423</v>
      </c>
      <c r="Y55" t="s">
        <v>18</v>
      </c>
    </row>
    <row r="56" spans="1:25" x14ac:dyDescent="0.35">
      <c r="A56" t="s">
        <v>0</v>
      </c>
      <c r="B56" s="26">
        <v>2020</v>
      </c>
      <c r="C56" s="26">
        <v>5</v>
      </c>
      <c r="D56" t="s">
        <v>351</v>
      </c>
      <c r="E56" t="s">
        <v>426</v>
      </c>
      <c r="F56" s="27">
        <v>43789</v>
      </c>
      <c r="G56" s="27">
        <v>43789</v>
      </c>
      <c r="H56" s="26">
        <v>86</v>
      </c>
      <c r="I56" t="s">
        <v>1</v>
      </c>
      <c r="K56" t="s">
        <v>12</v>
      </c>
      <c r="L56" t="s">
        <v>322</v>
      </c>
      <c r="P56" t="s">
        <v>422</v>
      </c>
      <c r="V56" s="25">
        <v>-3.75</v>
      </c>
      <c r="W56" t="s">
        <v>425</v>
      </c>
      <c r="X56" t="s">
        <v>423</v>
      </c>
      <c r="Y56" t="s">
        <v>18</v>
      </c>
    </row>
    <row r="57" spans="1:25" x14ac:dyDescent="0.35">
      <c r="A57" t="s">
        <v>0</v>
      </c>
      <c r="B57" s="26">
        <v>2020</v>
      </c>
      <c r="C57" s="26">
        <v>5</v>
      </c>
      <c r="D57" t="s">
        <v>351</v>
      </c>
      <c r="E57" t="s">
        <v>426</v>
      </c>
      <c r="F57" s="27">
        <v>43789</v>
      </c>
      <c r="G57" s="27">
        <v>43789</v>
      </c>
      <c r="H57" s="26">
        <v>87</v>
      </c>
      <c r="I57" t="s">
        <v>1</v>
      </c>
      <c r="K57" t="s">
        <v>16</v>
      </c>
      <c r="L57" t="s">
        <v>322</v>
      </c>
      <c r="O57" t="s">
        <v>0</v>
      </c>
      <c r="P57" t="s">
        <v>422</v>
      </c>
      <c r="Q57" t="s">
        <v>637</v>
      </c>
      <c r="V57" s="25">
        <v>43</v>
      </c>
      <c r="W57" t="s">
        <v>425</v>
      </c>
      <c r="X57" t="s">
        <v>423</v>
      </c>
      <c r="Y57" t="s">
        <v>18</v>
      </c>
    </row>
    <row r="58" spans="1:25" x14ac:dyDescent="0.35">
      <c r="A58" t="s">
        <v>0</v>
      </c>
      <c r="B58" s="26">
        <v>2020</v>
      </c>
      <c r="C58" s="26">
        <v>5</v>
      </c>
      <c r="D58" t="s">
        <v>351</v>
      </c>
      <c r="E58" t="s">
        <v>426</v>
      </c>
      <c r="F58" s="27">
        <v>43789</v>
      </c>
      <c r="G58" s="27">
        <v>43789</v>
      </c>
      <c r="H58" s="26">
        <v>88</v>
      </c>
      <c r="I58" t="s">
        <v>1</v>
      </c>
      <c r="K58" t="s">
        <v>12</v>
      </c>
      <c r="L58" t="s">
        <v>322</v>
      </c>
      <c r="P58" t="s">
        <v>422</v>
      </c>
      <c r="V58" s="25">
        <v>-43</v>
      </c>
      <c r="W58" t="s">
        <v>425</v>
      </c>
      <c r="X58" t="s">
        <v>423</v>
      </c>
      <c r="Y58" t="s">
        <v>18</v>
      </c>
    </row>
    <row r="59" spans="1:25" x14ac:dyDescent="0.35">
      <c r="A59" t="s">
        <v>0</v>
      </c>
      <c r="B59" s="26">
        <v>2020</v>
      </c>
      <c r="C59" s="26">
        <v>5</v>
      </c>
      <c r="D59" t="s">
        <v>351</v>
      </c>
      <c r="E59" t="s">
        <v>426</v>
      </c>
      <c r="F59" s="27">
        <v>43789</v>
      </c>
      <c r="G59" s="27">
        <v>43789</v>
      </c>
      <c r="H59" s="26">
        <v>89</v>
      </c>
      <c r="I59" t="s">
        <v>1</v>
      </c>
      <c r="K59" t="s">
        <v>16</v>
      </c>
      <c r="L59" t="s">
        <v>322</v>
      </c>
      <c r="O59" t="s">
        <v>0</v>
      </c>
      <c r="P59" t="s">
        <v>422</v>
      </c>
      <c r="Q59" t="s">
        <v>637</v>
      </c>
      <c r="V59" s="25">
        <v>54</v>
      </c>
      <c r="W59" t="s">
        <v>425</v>
      </c>
      <c r="X59" t="s">
        <v>423</v>
      </c>
      <c r="Y59" t="s">
        <v>18</v>
      </c>
    </row>
    <row r="60" spans="1:25" x14ac:dyDescent="0.35">
      <c r="A60" t="s">
        <v>0</v>
      </c>
      <c r="B60" s="26">
        <v>2020</v>
      </c>
      <c r="C60" s="26">
        <v>5</v>
      </c>
      <c r="D60" t="s">
        <v>351</v>
      </c>
      <c r="E60" t="s">
        <v>426</v>
      </c>
      <c r="F60" s="27">
        <v>43789</v>
      </c>
      <c r="G60" s="27">
        <v>43789</v>
      </c>
      <c r="H60" s="26">
        <v>90</v>
      </c>
      <c r="I60" t="s">
        <v>1</v>
      </c>
      <c r="K60" t="s">
        <v>12</v>
      </c>
      <c r="L60" t="s">
        <v>322</v>
      </c>
      <c r="P60" t="s">
        <v>422</v>
      </c>
      <c r="V60" s="25">
        <v>-54</v>
      </c>
      <c r="W60" t="s">
        <v>425</v>
      </c>
      <c r="X60" t="s">
        <v>423</v>
      </c>
      <c r="Y60" t="s">
        <v>18</v>
      </c>
    </row>
    <row r="61" spans="1:25" x14ac:dyDescent="0.35">
      <c r="A61" t="s">
        <v>0</v>
      </c>
      <c r="B61" s="26">
        <v>2020</v>
      </c>
      <c r="C61" s="26">
        <v>5</v>
      </c>
      <c r="D61" t="s">
        <v>351</v>
      </c>
      <c r="E61" t="s">
        <v>426</v>
      </c>
      <c r="F61" s="27">
        <v>43789</v>
      </c>
      <c r="G61" s="27">
        <v>43789</v>
      </c>
      <c r="H61" s="26">
        <v>91</v>
      </c>
      <c r="I61" t="s">
        <v>1</v>
      </c>
      <c r="K61" t="s">
        <v>16</v>
      </c>
      <c r="L61" t="s">
        <v>322</v>
      </c>
      <c r="O61" t="s">
        <v>0</v>
      </c>
      <c r="P61" t="s">
        <v>422</v>
      </c>
      <c r="Q61" t="s">
        <v>637</v>
      </c>
      <c r="V61" s="25">
        <v>66</v>
      </c>
      <c r="W61" t="s">
        <v>425</v>
      </c>
      <c r="X61" t="s">
        <v>423</v>
      </c>
      <c r="Y61" t="s">
        <v>18</v>
      </c>
    </row>
    <row r="62" spans="1:25" x14ac:dyDescent="0.35">
      <c r="A62" t="s">
        <v>0</v>
      </c>
      <c r="B62" s="26">
        <v>2020</v>
      </c>
      <c r="C62" s="26">
        <v>5</v>
      </c>
      <c r="D62" t="s">
        <v>351</v>
      </c>
      <c r="E62" t="s">
        <v>426</v>
      </c>
      <c r="F62" s="27">
        <v>43789</v>
      </c>
      <c r="G62" s="27">
        <v>43789</v>
      </c>
      <c r="H62" s="26">
        <v>92</v>
      </c>
      <c r="I62" t="s">
        <v>1</v>
      </c>
      <c r="K62" t="s">
        <v>12</v>
      </c>
      <c r="L62" t="s">
        <v>322</v>
      </c>
      <c r="P62" t="s">
        <v>422</v>
      </c>
      <c r="V62" s="25">
        <v>-66</v>
      </c>
      <c r="W62" t="s">
        <v>425</v>
      </c>
      <c r="X62" t="s">
        <v>423</v>
      </c>
      <c r="Y62" t="s">
        <v>18</v>
      </c>
    </row>
    <row r="63" spans="1:25" x14ac:dyDescent="0.35">
      <c r="A63" t="s">
        <v>0</v>
      </c>
      <c r="B63" s="26">
        <v>2020</v>
      </c>
      <c r="C63" s="26">
        <v>5</v>
      </c>
      <c r="D63" t="s">
        <v>351</v>
      </c>
      <c r="E63" t="s">
        <v>426</v>
      </c>
      <c r="F63" s="27">
        <v>43789</v>
      </c>
      <c r="G63" s="27">
        <v>43789</v>
      </c>
      <c r="H63" s="26">
        <v>93</v>
      </c>
      <c r="I63" t="s">
        <v>1</v>
      </c>
      <c r="K63" t="s">
        <v>16</v>
      </c>
      <c r="L63" t="s">
        <v>322</v>
      </c>
      <c r="O63" t="s">
        <v>0</v>
      </c>
      <c r="P63" t="s">
        <v>422</v>
      </c>
      <c r="Q63" t="s">
        <v>637</v>
      </c>
      <c r="V63" s="25">
        <v>5</v>
      </c>
      <c r="W63" t="s">
        <v>425</v>
      </c>
      <c r="X63" t="s">
        <v>423</v>
      </c>
      <c r="Y63" t="s">
        <v>18</v>
      </c>
    </row>
    <row r="64" spans="1:25" x14ac:dyDescent="0.35">
      <c r="A64" t="s">
        <v>0</v>
      </c>
      <c r="B64" s="26">
        <v>2020</v>
      </c>
      <c r="C64" s="26">
        <v>5</v>
      </c>
      <c r="D64" t="s">
        <v>351</v>
      </c>
      <c r="E64" t="s">
        <v>426</v>
      </c>
      <c r="F64" s="27">
        <v>43789</v>
      </c>
      <c r="G64" s="27">
        <v>43789</v>
      </c>
      <c r="H64" s="26">
        <v>94</v>
      </c>
      <c r="I64" t="s">
        <v>1</v>
      </c>
      <c r="K64" t="s">
        <v>12</v>
      </c>
      <c r="L64" t="s">
        <v>322</v>
      </c>
      <c r="P64" t="s">
        <v>422</v>
      </c>
      <c r="V64" s="25">
        <v>-5</v>
      </c>
      <c r="W64" t="s">
        <v>425</v>
      </c>
      <c r="X64" t="s">
        <v>423</v>
      </c>
      <c r="Y64" t="s">
        <v>18</v>
      </c>
    </row>
    <row r="65" spans="1:25" x14ac:dyDescent="0.35">
      <c r="A65" t="s">
        <v>0</v>
      </c>
      <c r="B65" s="26">
        <v>2020</v>
      </c>
      <c r="C65" s="26">
        <v>5</v>
      </c>
      <c r="D65" t="s">
        <v>351</v>
      </c>
      <c r="E65" t="s">
        <v>426</v>
      </c>
      <c r="F65" s="27">
        <v>43789</v>
      </c>
      <c r="G65" s="27">
        <v>43789</v>
      </c>
      <c r="H65" s="26">
        <v>95</v>
      </c>
      <c r="I65" t="s">
        <v>1</v>
      </c>
      <c r="K65" t="s">
        <v>16</v>
      </c>
      <c r="L65" t="s">
        <v>322</v>
      </c>
      <c r="O65" t="s">
        <v>0</v>
      </c>
      <c r="P65" t="s">
        <v>422</v>
      </c>
      <c r="Q65" t="s">
        <v>637</v>
      </c>
      <c r="V65" s="25">
        <v>49.5</v>
      </c>
      <c r="W65" t="s">
        <v>425</v>
      </c>
      <c r="X65" t="s">
        <v>423</v>
      </c>
      <c r="Y65" t="s">
        <v>18</v>
      </c>
    </row>
    <row r="66" spans="1:25" x14ac:dyDescent="0.35">
      <c r="A66" t="s">
        <v>0</v>
      </c>
      <c r="B66" s="26">
        <v>2020</v>
      </c>
      <c r="C66" s="26">
        <v>5</v>
      </c>
      <c r="D66" t="s">
        <v>351</v>
      </c>
      <c r="E66" t="s">
        <v>426</v>
      </c>
      <c r="F66" s="27">
        <v>43789</v>
      </c>
      <c r="G66" s="27">
        <v>43789</v>
      </c>
      <c r="H66" s="26">
        <v>96</v>
      </c>
      <c r="I66" t="s">
        <v>1</v>
      </c>
      <c r="K66" t="s">
        <v>12</v>
      </c>
      <c r="L66" t="s">
        <v>322</v>
      </c>
      <c r="P66" t="s">
        <v>422</v>
      </c>
      <c r="V66" s="25">
        <v>-49.5</v>
      </c>
      <c r="W66" t="s">
        <v>425</v>
      </c>
      <c r="X66" t="s">
        <v>423</v>
      </c>
      <c r="Y66" t="s">
        <v>18</v>
      </c>
    </row>
    <row r="67" spans="1:25" x14ac:dyDescent="0.35">
      <c r="A67" t="s">
        <v>0</v>
      </c>
      <c r="B67" s="26">
        <v>2020</v>
      </c>
      <c r="C67" s="26">
        <v>5</v>
      </c>
      <c r="D67" t="s">
        <v>351</v>
      </c>
      <c r="E67" t="s">
        <v>426</v>
      </c>
      <c r="F67" s="27">
        <v>43789</v>
      </c>
      <c r="G67" s="27">
        <v>43789</v>
      </c>
      <c r="H67" s="26">
        <v>97</v>
      </c>
      <c r="I67" t="s">
        <v>1</v>
      </c>
      <c r="K67" t="s">
        <v>16</v>
      </c>
      <c r="L67" t="s">
        <v>322</v>
      </c>
      <c r="O67" t="s">
        <v>0</v>
      </c>
      <c r="P67" t="s">
        <v>422</v>
      </c>
      <c r="Q67" t="s">
        <v>637</v>
      </c>
      <c r="V67" s="25">
        <v>3.75</v>
      </c>
      <c r="W67" t="s">
        <v>425</v>
      </c>
      <c r="X67" t="s">
        <v>423</v>
      </c>
      <c r="Y67" t="s">
        <v>18</v>
      </c>
    </row>
    <row r="68" spans="1:25" x14ac:dyDescent="0.35">
      <c r="A68" t="s">
        <v>0</v>
      </c>
      <c r="B68" s="26">
        <v>2020</v>
      </c>
      <c r="C68" s="26">
        <v>5</v>
      </c>
      <c r="D68" t="s">
        <v>351</v>
      </c>
      <c r="E68" t="s">
        <v>426</v>
      </c>
      <c r="F68" s="27">
        <v>43789</v>
      </c>
      <c r="G68" s="27">
        <v>43789</v>
      </c>
      <c r="H68" s="26">
        <v>98</v>
      </c>
      <c r="I68" t="s">
        <v>1</v>
      </c>
      <c r="K68" t="s">
        <v>12</v>
      </c>
      <c r="L68" t="s">
        <v>322</v>
      </c>
      <c r="P68" t="s">
        <v>422</v>
      </c>
      <c r="V68" s="25">
        <v>-3.75</v>
      </c>
      <c r="W68" t="s">
        <v>425</v>
      </c>
      <c r="X68" t="s">
        <v>423</v>
      </c>
      <c r="Y68" t="s">
        <v>18</v>
      </c>
    </row>
    <row r="69" spans="1:25" x14ac:dyDescent="0.35">
      <c r="A69" t="s">
        <v>0</v>
      </c>
      <c r="B69" s="26">
        <v>2020</v>
      </c>
      <c r="C69" s="26">
        <v>5</v>
      </c>
      <c r="D69" t="s">
        <v>351</v>
      </c>
      <c r="E69" t="s">
        <v>426</v>
      </c>
      <c r="F69" s="27">
        <v>43789</v>
      </c>
      <c r="G69" s="27">
        <v>43789</v>
      </c>
      <c r="H69" s="26">
        <v>99</v>
      </c>
      <c r="I69" t="s">
        <v>1</v>
      </c>
      <c r="K69" t="s">
        <v>16</v>
      </c>
      <c r="L69" t="s">
        <v>322</v>
      </c>
      <c r="O69" t="s">
        <v>0</v>
      </c>
      <c r="P69" t="s">
        <v>422</v>
      </c>
      <c r="Q69" t="s">
        <v>637</v>
      </c>
      <c r="V69" s="25">
        <v>96</v>
      </c>
      <c r="W69" t="s">
        <v>425</v>
      </c>
      <c r="X69" t="s">
        <v>423</v>
      </c>
      <c r="Y69" t="s">
        <v>18</v>
      </c>
    </row>
    <row r="70" spans="1:25" x14ac:dyDescent="0.35">
      <c r="A70" t="s">
        <v>0</v>
      </c>
      <c r="B70" s="26">
        <v>2020</v>
      </c>
      <c r="C70" s="26">
        <v>5</v>
      </c>
      <c r="D70" t="s">
        <v>351</v>
      </c>
      <c r="E70" t="s">
        <v>426</v>
      </c>
      <c r="F70" s="27">
        <v>43789</v>
      </c>
      <c r="G70" s="27">
        <v>43789</v>
      </c>
      <c r="H70" s="26">
        <v>100</v>
      </c>
      <c r="I70" t="s">
        <v>1</v>
      </c>
      <c r="K70" t="s">
        <v>12</v>
      </c>
      <c r="L70" t="s">
        <v>322</v>
      </c>
      <c r="P70" t="s">
        <v>422</v>
      </c>
      <c r="V70" s="25">
        <v>-96</v>
      </c>
      <c r="W70" t="s">
        <v>425</v>
      </c>
      <c r="X70" t="s">
        <v>423</v>
      </c>
      <c r="Y70" t="s">
        <v>18</v>
      </c>
    </row>
    <row r="71" spans="1:25" x14ac:dyDescent="0.35">
      <c r="A71" t="s">
        <v>0</v>
      </c>
      <c r="B71" s="26">
        <v>2020</v>
      </c>
      <c r="C71" s="26">
        <v>5</v>
      </c>
      <c r="D71" t="s">
        <v>351</v>
      </c>
      <c r="E71" t="s">
        <v>426</v>
      </c>
      <c r="F71" s="27">
        <v>43789</v>
      </c>
      <c r="G71" s="27">
        <v>43789</v>
      </c>
      <c r="H71" s="26">
        <v>101</v>
      </c>
      <c r="I71" t="s">
        <v>1</v>
      </c>
      <c r="K71" t="s">
        <v>16</v>
      </c>
      <c r="L71" t="s">
        <v>322</v>
      </c>
      <c r="O71" t="s">
        <v>0</v>
      </c>
      <c r="P71" t="s">
        <v>422</v>
      </c>
      <c r="Q71" t="s">
        <v>637</v>
      </c>
      <c r="V71" s="25">
        <v>96</v>
      </c>
      <c r="W71" t="s">
        <v>425</v>
      </c>
      <c r="X71" t="s">
        <v>423</v>
      </c>
      <c r="Y71" t="s">
        <v>18</v>
      </c>
    </row>
    <row r="72" spans="1:25" x14ac:dyDescent="0.35">
      <c r="A72" t="s">
        <v>0</v>
      </c>
      <c r="B72" s="26">
        <v>2020</v>
      </c>
      <c r="C72" s="26">
        <v>5</v>
      </c>
      <c r="D72" t="s">
        <v>351</v>
      </c>
      <c r="E72" t="s">
        <v>426</v>
      </c>
      <c r="F72" s="27">
        <v>43789</v>
      </c>
      <c r="G72" s="27">
        <v>43789</v>
      </c>
      <c r="H72" s="26">
        <v>102</v>
      </c>
      <c r="I72" t="s">
        <v>1</v>
      </c>
      <c r="K72" t="s">
        <v>12</v>
      </c>
      <c r="L72" t="s">
        <v>322</v>
      </c>
      <c r="P72" t="s">
        <v>422</v>
      </c>
      <c r="V72" s="25">
        <v>-96</v>
      </c>
      <c r="W72" t="s">
        <v>425</v>
      </c>
      <c r="X72" t="s">
        <v>423</v>
      </c>
      <c r="Y72" t="s">
        <v>18</v>
      </c>
    </row>
    <row r="73" spans="1:25" x14ac:dyDescent="0.35">
      <c r="A73" t="s">
        <v>0</v>
      </c>
      <c r="B73" s="26">
        <v>2020</v>
      </c>
      <c r="C73" s="26">
        <v>5</v>
      </c>
      <c r="D73" t="s">
        <v>351</v>
      </c>
      <c r="E73" t="s">
        <v>426</v>
      </c>
      <c r="F73" s="27">
        <v>43789</v>
      </c>
      <c r="G73" s="27">
        <v>43789</v>
      </c>
      <c r="H73" s="26">
        <v>103</v>
      </c>
      <c r="I73" t="s">
        <v>1</v>
      </c>
      <c r="K73" t="s">
        <v>16</v>
      </c>
      <c r="L73" t="s">
        <v>322</v>
      </c>
      <c r="O73" t="s">
        <v>0</v>
      </c>
      <c r="P73" t="s">
        <v>422</v>
      </c>
      <c r="Q73" t="s">
        <v>637</v>
      </c>
      <c r="V73" s="25">
        <v>95</v>
      </c>
      <c r="W73" t="s">
        <v>425</v>
      </c>
      <c r="X73" t="s">
        <v>423</v>
      </c>
      <c r="Y73" t="s">
        <v>18</v>
      </c>
    </row>
    <row r="74" spans="1:25" x14ac:dyDescent="0.35">
      <c r="A74" t="s">
        <v>0</v>
      </c>
      <c r="B74" s="26">
        <v>2020</v>
      </c>
      <c r="C74" s="26">
        <v>5</v>
      </c>
      <c r="D74" t="s">
        <v>351</v>
      </c>
      <c r="E74" t="s">
        <v>426</v>
      </c>
      <c r="F74" s="27">
        <v>43789</v>
      </c>
      <c r="G74" s="27">
        <v>43789</v>
      </c>
      <c r="H74" s="26">
        <v>104</v>
      </c>
      <c r="I74" t="s">
        <v>1</v>
      </c>
      <c r="K74" t="s">
        <v>12</v>
      </c>
      <c r="L74" t="s">
        <v>322</v>
      </c>
      <c r="P74" t="s">
        <v>422</v>
      </c>
      <c r="V74" s="25">
        <v>-95</v>
      </c>
      <c r="W74" t="s">
        <v>425</v>
      </c>
      <c r="X74" t="s">
        <v>423</v>
      </c>
      <c r="Y74" t="s">
        <v>18</v>
      </c>
    </row>
    <row r="75" spans="1:25" x14ac:dyDescent="0.35">
      <c r="A75" t="s">
        <v>0</v>
      </c>
      <c r="B75" s="26">
        <v>2020</v>
      </c>
      <c r="C75" s="26">
        <v>5</v>
      </c>
      <c r="D75" t="s">
        <v>351</v>
      </c>
      <c r="E75" t="s">
        <v>426</v>
      </c>
      <c r="F75" s="27">
        <v>43789</v>
      </c>
      <c r="G75" s="27">
        <v>43789</v>
      </c>
      <c r="H75" s="26">
        <v>105</v>
      </c>
      <c r="I75" t="s">
        <v>1</v>
      </c>
      <c r="K75" t="s">
        <v>16</v>
      </c>
      <c r="L75" t="s">
        <v>322</v>
      </c>
      <c r="O75" t="s">
        <v>0</v>
      </c>
      <c r="P75" t="s">
        <v>422</v>
      </c>
      <c r="Q75" t="s">
        <v>637</v>
      </c>
      <c r="V75" s="25">
        <v>95</v>
      </c>
      <c r="W75" t="s">
        <v>425</v>
      </c>
      <c r="X75" t="s">
        <v>423</v>
      </c>
      <c r="Y75" t="s">
        <v>18</v>
      </c>
    </row>
    <row r="76" spans="1:25" x14ac:dyDescent="0.35">
      <c r="A76" t="s">
        <v>0</v>
      </c>
      <c r="B76" s="26">
        <v>2020</v>
      </c>
      <c r="C76" s="26">
        <v>5</v>
      </c>
      <c r="D76" t="s">
        <v>351</v>
      </c>
      <c r="E76" t="s">
        <v>426</v>
      </c>
      <c r="F76" s="27">
        <v>43789</v>
      </c>
      <c r="G76" s="27">
        <v>43789</v>
      </c>
      <c r="H76" s="26">
        <v>106</v>
      </c>
      <c r="I76" t="s">
        <v>1</v>
      </c>
      <c r="K76" t="s">
        <v>12</v>
      </c>
      <c r="L76" t="s">
        <v>322</v>
      </c>
      <c r="P76" t="s">
        <v>422</v>
      </c>
      <c r="V76" s="25">
        <v>-95</v>
      </c>
      <c r="W76" t="s">
        <v>425</v>
      </c>
      <c r="X76" t="s">
        <v>423</v>
      </c>
      <c r="Y76" t="s">
        <v>18</v>
      </c>
    </row>
    <row r="77" spans="1:25" x14ac:dyDescent="0.35">
      <c r="A77" t="s">
        <v>0</v>
      </c>
      <c r="B77" s="26">
        <v>2020</v>
      </c>
      <c r="C77" s="26">
        <v>5</v>
      </c>
      <c r="D77" t="s">
        <v>351</v>
      </c>
      <c r="E77" t="s">
        <v>426</v>
      </c>
      <c r="F77" s="27">
        <v>43789</v>
      </c>
      <c r="G77" s="27">
        <v>43789</v>
      </c>
      <c r="H77" s="26">
        <v>107</v>
      </c>
      <c r="I77" t="s">
        <v>1</v>
      </c>
      <c r="K77" t="s">
        <v>16</v>
      </c>
      <c r="L77" t="s">
        <v>322</v>
      </c>
      <c r="O77" t="s">
        <v>0</v>
      </c>
      <c r="P77" t="s">
        <v>422</v>
      </c>
      <c r="Q77" t="s">
        <v>637</v>
      </c>
      <c r="V77" s="25">
        <v>32.020000000000003</v>
      </c>
      <c r="W77" t="s">
        <v>425</v>
      </c>
      <c r="X77" t="s">
        <v>423</v>
      </c>
      <c r="Y77" t="s">
        <v>18</v>
      </c>
    </row>
    <row r="78" spans="1:25" x14ac:dyDescent="0.35">
      <c r="A78" t="s">
        <v>0</v>
      </c>
      <c r="B78" s="26">
        <v>2020</v>
      </c>
      <c r="C78" s="26">
        <v>5</v>
      </c>
      <c r="D78" t="s">
        <v>351</v>
      </c>
      <c r="E78" t="s">
        <v>426</v>
      </c>
      <c r="F78" s="27">
        <v>43789</v>
      </c>
      <c r="G78" s="27">
        <v>43789</v>
      </c>
      <c r="H78" s="26">
        <v>108</v>
      </c>
      <c r="I78" t="s">
        <v>1</v>
      </c>
      <c r="K78" t="s">
        <v>12</v>
      </c>
      <c r="L78" t="s">
        <v>322</v>
      </c>
      <c r="P78" t="s">
        <v>422</v>
      </c>
      <c r="V78" s="25">
        <v>-32.020000000000003</v>
      </c>
      <c r="W78" t="s">
        <v>425</v>
      </c>
      <c r="X78" t="s">
        <v>423</v>
      </c>
      <c r="Y78" t="s">
        <v>18</v>
      </c>
    </row>
    <row r="79" spans="1:25" x14ac:dyDescent="0.35">
      <c r="A79" t="s">
        <v>0</v>
      </c>
      <c r="B79" s="26">
        <v>2020</v>
      </c>
      <c r="C79" s="26">
        <v>5</v>
      </c>
      <c r="D79" t="s">
        <v>351</v>
      </c>
      <c r="E79" t="s">
        <v>426</v>
      </c>
      <c r="F79" s="27">
        <v>43789</v>
      </c>
      <c r="G79" s="27">
        <v>43789</v>
      </c>
      <c r="H79" s="26">
        <v>109</v>
      </c>
      <c r="I79" t="s">
        <v>1</v>
      </c>
      <c r="K79" t="s">
        <v>16</v>
      </c>
      <c r="L79" t="s">
        <v>322</v>
      </c>
      <c r="O79" t="s">
        <v>0</v>
      </c>
      <c r="P79" t="s">
        <v>422</v>
      </c>
      <c r="Q79" t="s">
        <v>637</v>
      </c>
      <c r="V79" s="25">
        <v>27.08</v>
      </c>
      <c r="W79" t="s">
        <v>425</v>
      </c>
      <c r="X79" t="s">
        <v>423</v>
      </c>
      <c r="Y79" t="s">
        <v>18</v>
      </c>
    </row>
    <row r="80" spans="1:25" x14ac:dyDescent="0.35">
      <c r="A80" t="s">
        <v>0</v>
      </c>
      <c r="B80" s="26">
        <v>2020</v>
      </c>
      <c r="C80" s="26">
        <v>5</v>
      </c>
      <c r="D80" t="s">
        <v>351</v>
      </c>
      <c r="E80" t="s">
        <v>426</v>
      </c>
      <c r="F80" s="27">
        <v>43789</v>
      </c>
      <c r="G80" s="27">
        <v>43789</v>
      </c>
      <c r="H80" s="26">
        <v>110</v>
      </c>
      <c r="I80" t="s">
        <v>1</v>
      </c>
      <c r="K80" t="s">
        <v>12</v>
      </c>
      <c r="L80" t="s">
        <v>322</v>
      </c>
      <c r="P80" t="s">
        <v>422</v>
      </c>
      <c r="V80" s="25">
        <v>-27.08</v>
      </c>
      <c r="W80" t="s">
        <v>425</v>
      </c>
      <c r="X80" t="s">
        <v>423</v>
      </c>
      <c r="Y80" t="s">
        <v>18</v>
      </c>
    </row>
    <row r="81" spans="1:25" x14ac:dyDescent="0.35">
      <c r="A81" t="s">
        <v>0</v>
      </c>
      <c r="B81" s="26">
        <v>2020</v>
      </c>
      <c r="C81" s="26">
        <v>5</v>
      </c>
      <c r="D81" t="s">
        <v>344</v>
      </c>
      <c r="E81" t="s">
        <v>430</v>
      </c>
      <c r="F81" s="27">
        <v>43795</v>
      </c>
      <c r="G81" s="27">
        <v>43795</v>
      </c>
      <c r="H81" s="26">
        <v>20</v>
      </c>
      <c r="I81" t="s">
        <v>1</v>
      </c>
      <c r="K81" t="s">
        <v>20</v>
      </c>
      <c r="L81" t="s">
        <v>334</v>
      </c>
      <c r="O81" t="s">
        <v>0</v>
      </c>
      <c r="P81" t="s">
        <v>422</v>
      </c>
      <c r="Q81" t="s">
        <v>637</v>
      </c>
      <c r="V81" s="25">
        <v>-1128.9100000000001</v>
      </c>
      <c r="W81" t="s">
        <v>431</v>
      </c>
      <c r="X81" t="s">
        <v>429</v>
      </c>
      <c r="Y81" t="s">
        <v>19</v>
      </c>
    </row>
    <row r="82" spans="1:25" x14ac:dyDescent="0.35">
      <c r="A82" t="s">
        <v>0</v>
      </c>
      <c r="B82" s="26">
        <v>2020</v>
      </c>
      <c r="C82" s="26">
        <v>5</v>
      </c>
      <c r="D82" t="s">
        <v>344</v>
      </c>
      <c r="E82" t="s">
        <v>430</v>
      </c>
      <c r="F82" s="27">
        <v>43795</v>
      </c>
      <c r="G82" s="27">
        <v>43795</v>
      </c>
      <c r="H82" s="26">
        <v>27</v>
      </c>
      <c r="I82" t="s">
        <v>1</v>
      </c>
      <c r="K82" t="s">
        <v>12</v>
      </c>
      <c r="L82" t="s">
        <v>322</v>
      </c>
      <c r="P82" t="s">
        <v>422</v>
      </c>
      <c r="V82" s="25">
        <v>1128.9100000000001</v>
      </c>
      <c r="W82" t="s">
        <v>431</v>
      </c>
      <c r="X82" t="s">
        <v>429</v>
      </c>
      <c r="Y82" t="s">
        <v>19</v>
      </c>
    </row>
    <row r="83" spans="1:25" x14ac:dyDescent="0.35">
      <c r="A83" t="s">
        <v>0</v>
      </c>
      <c r="B83" s="26">
        <v>2020</v>
      </c>
      <c r="C83" s="26">
        <v>5</v>
      </c>
      <c r="D83" t="s">
        <v>351</v>
      </c>
      <c r="E83" t="s">
        <v>427</v>
      </c>
      <c r="F83" s="27">
        <v>43795</v>
      </c>
      <c r="G83" s="27">
        <v>43795</v>
      </c>
      <c r="H83" s="26">
        <v>33</v>
      </c>
      <c r="I83" t="s">
        <v>1</v>
      </c>
      <c r="J83" t="s">
        <v>56</v>
      </c>
      <c r="K83" t="s">
        <v>14</v>
      </c>
      <c r="L83" t="s">
        <v>319</v>
      </c>
      <c r="O83" t="s">
        <v>0</v>
      </c>
      <c r="P83" t="s">
        <v>422</v>
      </c>
      <c r="Q83" t="s">
        <v>637</v>
      </c>
      <c r="V83" s="25">
        <v>37.5</v>
      </c>
      <c r="W83" t="s">
        <v>428</v>
      </c>
      <c r="X83" t="s">
        <v>423</v>
      </c>
      <c r="Y83" t="s">
        <v>15</v>
      </c>
    </row>
    <row r="84" spans="1:25" x14ac:dyDescent="0.35">
      <c r="A84" t="s">
        <v>0</v>
      </c>
      <c r="B84" s="26">
        <v>2020</v>
      </c>
      <c r="C84" s="26">
        <v>5</v>
      </c>
      <c r="D84" t="s">
        <v>351</v>
      </c>
      <c r="E84" t="s">
        <v>427</v>
      </c>
      <c r="F84" s="27">
        <v>43795</v>
      </c>
      <c r="G84" s="27">
        <v>43795</v>
      </c>
      <c r="H84" s="26">
        <v>34</v>
      </c>
      <c r="I84" t="s">
        <v>1</v>
      </c>
      <c r="K84" t="s">
        <v>16</v>
      </c>
      <c r="L84" t="s">
        <v>322</v>
      </c>
      <c r="O84" t="s">
        <v>0</v>
      </c>
      <c r="P84" t="s">
        <v>422</v>
      </c>
      <c r="Q84" t="s">
        <v>637</v>
      </c>
      <c r="V84" s="25">
        <v>-37.5</v>
      </c>
      <c r="W84" t="s">
        <v>428</v>
      </c>
      <c r="X84" t="s">
        <v>423</v>
      </c>
      <c r="Y84" t="s">
        <v>15</v>
      </c>
    </row>
    <row r="85" spans="1:25" x14ac:dyDescent="0.35">
      <c r="A85" t="s">
        <v>0</v>
      </c>
      <c r="B85" s="26">
        <v>2020</v>
      </c>
      <c r="C85" s="26">
        <v>5</v>
      </c>
      <c r="D85" t="s">
        <v>351</v>
      </c>
      <c r="E85" t="s">
        <v>427</v>
      </c>
      <c r="F85" s="27">
        <v>43795</v>
      </c>
      <c r="G85" s="27">
        <v>43795</v>
      </c>
      <c r="H85" s="26">
        <v>35</v>
      </c>
      <c r="I85" t="s">
        <v>1</v>
      </c>
      <c r="J85" t="s">
        <v>56</v>
      </c>
      <c r="K85" t="s">
        <v>14</v>
      </c>
      <c r="L85" t="s">
        <v>319</v>
      </c>
      <c r="O85" t="s">
        <v>0</v>
      </c>
      <c r="P85" t="s">
        <v>422</v>
      </c>
      <c r="Q85" t="s">
        <v>637</v>
      </c>
      <c r="V85" s="25">
        <v>3.75</v>
      </c>
      <c r="W85" t="s">
        <v>428</v>
      </c>
      <c r="X85" t="s">
        <v>423</v>
      </c>
      <c r="Y85" t="s">
        <v>15</v>
      </c>
    </row>
    <row r="86" spans="1:25" x14ac:dyDescent="0.35">
      <c r="A86" t="s">
        <v>0</v>
      </c>
      <c r="B86" s="26">
        <v>2020</v>
      </c>
      <c r="C86" s="26">
        <v>5</v>
      </c>
      <c r="D86" t="s">
        <v>351</v>
      </c>
      <c r="E86" t="s">
        <v>427</v>
      </c>
      <c r="F86" s="27">
        <v>43795</v>
      </c>
      <c r="G86" s="27">
        <v>43795</v>
      </c>
      <c r="H86" s="26">
        <v>36</v>
      </c>
      <c r="I86" t="s">
        <v>1</v>
      </c>
      <c r="K86" t="s">
        <v>16</v>
      </c>
      <c r="L86" t="s">
        <v>322</v>
      </c>
      <c r="O86" t="s">
        <v>0</v>
      </c>
      <c r="P86" t="s">
        <v>422</v>
      </c>
      <c r="Q86" t="s">
        <v>637</v>
      </c>
      <c r="V86" s="25">
        <v>-3.75</v>
      </c>
      <c r="W86" t="s">
        <v>428</v>
      </c>
      <c r="X86" t="s">
        <v>423</v>
      </c>
      <c r="Y86" t="s">
        <v>15</v>
      </c>
    </row>
    <row r="87" spans="1:25" x14ac:dyDescent="0.35">
      <c r="A87" t="s">
        <v>0</v>
      </c>
      <c r="B87" s="26">
        <v>2020</v>
      </c>
      <c r="C87" s="26">
        <v>5</v>
      </c>
      <c r="D87" t="s">
        <v>351</v>
      </c>
      <c r="E87" t="s">
        <v>427</v>
      </c>
      <c r="F87" s="27">
        <v>43795</v>
      </c>
      <c r="G87" s="27">
        <v>43795</v>
      </c>
      <c r="H87" s="26">
        <v>37</v>
      </c>
      <c r="I87" t="s">
        <v>1</v>
      </c>
      <c r="J87" t="s">
        <v>56</v>
      </c>
      <c r="K87" t="s">
        <v>14</v>
      </c>
      <c r="L87" t="s">
        <v>319</v>
      </c>
      <c r="O87" t="s">
        <v>0</v>
      </c>
      <c r="P87" t="s">
        <v>422</v>
      </c>
      <c r="Q87" t="s">
        <v>637</v>
      </c>
      <c r="V87" s="25">
        <v>50</v>
      </c>
      <c r="W87" t="s">
        <v>428</v>
      </c>
      <c r="X87" t="s">
        <v>423</v>
      </c>
      <c r="Y87" t="s">
        <v>15</v>
      </c>
    </row>
    <row r="88" spans="1:25" x14ac:dyDescent="0.35">
      <c r="A88" t="s">
        <v>0</v>
      </c>
      <c r="B88" s="26">
        <v>2020</v>
      </c>
      <c r="C88" s="26">
        <v>5</v>
      </c>
      <c r="D88" t="s">
        <v>351</v>
      </c>
      <c r="E88" t="s">
        <v>427</v>
      </c>
      <c r="F88" s="27">
        <v>43795</v>
      </c>
      <c r="G88" s="27">
        <v>43795</v>
      </c>
      <c r="H88" s="26">
        <v>38</v>
      </c>
      <c r="I88" t="s">
        <v>1</v>
      </c>
      <c r="K88" t="s">
        <v>16</v>
      </c>
      <c r="L88" t="s">
        <v>322</v>
      </c>
      <c r="O88" t="s">
        <v>0</v>
      </c>
      <c r="P88" t="s">
        <v>422</v>
      </c>
      <c r="Q88" t="s">
        <v>637</v>
      </c>
      <c r="V88" s="25">
        <v>-50</v>
      </c>
      <c r="W88" t="s">
        <v>428</v>
      </c>
      <c r="X88" t="s">
        <v>423</v>
      </c>
      <c r="Y88" t="s">
        <v>15</v>
      </c>
    </row>
    <row r="89" spans="1:25" x14ac:dyDescent="0.35">
      <c r="A89" t="s">
        <v>0</v>
      </c>
      <c r="B89" s="26">
        <v>2020</v>
      </c>
      <c r="C89" s="26">
        <v>5</v>
      </c>
      <c r="D89" t="s">
        <v>351</v>
      </c>
      <c r="E89" t="s">
        <v>427</v>
      </c>
      <c r="F89" s="27">
        <v>43795</v>
      </c>
      <c r="G89" s="27">
        <v>43795</v>
      </c>
      <c r="H89" s="26">
        <v>39</v>
      </c>
      <c r="I89" t="s">
        <v>1</v>
      </c>
      <c r="J89" t="s">
        <v>56</v>
      </c>
      <c r="K89" t="s">
        <v>14</v>
      </c>
      <c r="L89" t="s">
        <v>319</v>
      </c>
      <c r="O89" t="s">
        <v>0</v>
      </c>
      <c r="P89" t="s">
        <v>422</v>
      </c>
      <c r="Q89" t="s">
        <v>637</v>
      </c>
      <c r="V89" s="25">
        <v>37.5</v>
      </c>
      <c r="W89" t="s">
        <v>428</v>
      </c>
      <c r="X89" t="s">
        <v>423</v>
      </c>
      <c r="Y89" t="s">
        <v>15</v>
      </c>
    </row>
    <row r="90" spans="1:25" x14ac:dyDescent="0.35">
      <c r="A90" t="s">
        <v>0</v>
      </c>
      <c r="B90" s="26">
        <v>2020</v>
      </c>
      <c r="C90" s="26">
        <v>5</v>
      </c>
      <c r="D90" t="s">
        <v>351</v>
      </c>
      <c r="E90" t="s">
        <v>427</v>
      </c>
      <c r="F90" s="27">
        <v>43795</v>
      </c>
      <c r="G90" s="27">
        <v>43795</v>
      </c>
      <c r="H90" s="26">
        <v>40</v>
      </c>
      <c r="I90" t="s">
        <v>1</v>
      </c>
      <c r="K90" t="s">
        <v>16</v>
      </c>
      <c r="L90" t="s">
        <v>322</v>
      </c>
      <c r="O90" t="s">
        <v>0</v>
      </c>
      <c r="P90" t="s">
        <v>422</v>
      </c>
      <c r="Q90" t="s">
        <v>637</v>
      </c>
      <c r="V90" s="25">
        <v>-37.5</v>
      </c>
      <c r="W90" t="s">
        <v>428</v>
      </c>
      <c r="X90" t="s">
        <v>423</v>
      </c>
      <c r="Y90" t="s">
        <v>15</v>
      </c>
    </row>
    <row r="91" spans="1:25" x14ac:dyDescent="0.35">
      <c r="A91" t="s">
        <v>0</v>
      </c>
      <c r="B91" s="26">
        <v>2020</v>
      </c>
      <c r="C91" s="26">
        <v>5</v>
      </c>
      <c r="D91" t="s">
        <v>351</v>
      </c>
      <c r="E91" t="s">
        <v>427</v>
      </c>
      <c r="F91" s="27">
        <v>43795</v>
      </c>
      <c r="G91" s="27">
        <v>43795</v>
      </c>
      <c r="H91" s="26">
        <v>41</v>
      </c>
      <c r="I91" t="s">
        <v>1</v>
      </c>
      <c r="J91" t="s">
        <v>56</v>
      </c>
      <c r="K91" t="s">
        <v>14</v>
      </c>
      <c r="L91" t="s">
        <v>319</v>
      </c>
      <c r="O91" t="s">
        <v>0</v>
      </c>
      <c r="P91" t="s">
        <v>422</v>
      </c>
      <c r="Q91" t="s">
        <v>637</v>
      </c>
      <c r="V91" s="25">
        <v>5</v>
      </c>
      <c r="W91" t="s">
        <v>428</v>
      </c>
      <c r="X91" t="s">
        <v>423</v>
      </c>
      <c r="Y91" t="s">
        <v>15</v>
      </c>
    </row>
    <row r="92" spans="1:25" x14ac:dyDescent="0.35">
      <c r="A92" t="s">
        <v>0</v>
      </c>
      <c r="B92" s="26">
        <v>2020</v>
      </c>
      <c r="C92" s="26">
        <v>5</v>
      </c>
      <c r="D92" t="s">
        <v>351</v>
      </c>
      <c r="E92" t="s">
        <v>427</v>
      </c>
      <c r="F92" s="27">
        <v>43795</v>
      </c>
      <c r="G92" s="27">
        <v>43795</v>
      </c>
      <c r="H92" s="26">
        <v>42</v>
      </c>
      <c r="I92" t="s">
        <v>1</v>
      </c>
      <c r="K92" t="s">
        <v>16</v>
      </c>
      <c r="L92" t="s">
        <v>322</v>
      </c>
      <c r="O92" t="s">
        <v>0</v>
      </c>
      <c r="P92" t="s">
        <v>422</v>
      </c>
      <c r="Q92" t="s">
        <v>637</v>
      </c>
      <c r="V92" s="25">
        <v>-5</v>
      </c>
      <c r="W92" t="s">
        <v>428</v>
      </c>
      <c r="X92" t="s">
        <v>423</v>
      </c>
      <c r="Y92" t="s">
        <v>15</v>
      </c>
    </row>
    <row r="93" spans="1:25" x14ac:dyDescent="0.35">
      <c r="A93" t="s">
        <v>0</v>
      </c>
      <c r="B93" s="26">
        <v>2020</v>
      </c>
      <c r="C93" s="26">
        <v>5</v>
      </c>
      <c r="D93" t="s">
        <v>351</v>
      </c>
      <c r="E93" t="s">
        <v>427</v>
      </c>
      <c r="F93" s="27">
        <v>43795</v>
      </c>
      <c r="G93" s="27">
        <v>43795</v>
      </c>
      <c r="H93" s="26">
        <v>43</v>
      </c>
      <c r="I93" t="s">
        <v>1</v>
      </c>
      <c r="J93" t="s">
        <v>56</v>
      </c>
      <c r="K93" t="s">
        <v>14</v>
      </c>
      <c r="L93" t="s">
        <v>319</v>
      </c>
      <c r="O93" t="s">
        <v>0</v>
      </c>
      <c r="P93" t="s">
        <v>422</v>
      </c>
      <c r="Q93" t="s">
        <v>637</v>
      </c>
      <c r="V93" s="25">
        <v>3.75</v>
      </c>
      <c r="W93" t="s">
        <v>428</v>
      </c>
      <c r="X93" t="s">
        <v>423</v>
      </c>
      <c r="Y93" t="s">
        <v>15</v>
      </c>
    </row>
    <row r="94" spans="1:25" x14ac:dyDescent="0.35">
      <c r="A94" t="s">
        <v>0</v>
      </c>
      <c r="B94" s="26">
        <v>2020</v>
      </c>
      <c r="C94" s="26">
        <v>5</v>
      </c>
      <c r="D94" t="s">
        <v>351</v>
      </c>
      <c r="E94" t="s">
        <v>427</v>
      </c>
      <c r="F94" s="27">
        <v>43795</v>
      </c>
      <c r="G94" s="27">
        <v>43795</v>
      </c>
      <c r="H94" s="26">
        <v>44</v>
      </c>
      <c r="I94" t="s">
        <v>1</v>
      </c>
      <c r="K94" t="s">
        <v>16</v>
      </c>
      <c r="L94" t="s">
        <v>322</v>
      </c>
      <c r="O94" t="s">
        <v>0</v>
      </c>
      <c r="P94" t="s">
        <v>422</v>
      </c>
      <c r="Q94" t="s">
        <v>637</v>
      </c>
      <c r="V94" s="25">
        <v>-3.75</v>
      </c>
      <c r="W94" t="s">
        <v>428</v>
      </c>
      <c r="X94" t="s">
        <v>423</v>
      </c>
      <c r="Y94" t="s">
        <v>15</v>
      </c>
    </row>
    <row r="95" spans="1:25" x14ac:dyDescent="0.35">
      <c r="A95" t="s">
        <v>0</v>
      </c>
      <c r="B95" s="26">
        <v>2020</v>
      </c>
      <c r="C95" s="26">
        <v>5</v>
      </c>
      <c r="D95" t="s">
        <v>351</v>
      </c>
      <c r="E95" t="s">
        <v>427</v>
      </c>
      <c r="F95" s="27">
        <v>43795</v>
      </c>
      <c r="G95" s="27">
        <v>43795</v>
      </c>
      <c r="H95" s="26">
        <v>45</v>
      </c>
      <c r="I95" t="s">
        <v>1</v>
      </c>
      <c r="J95" t="s">
        <v>56</v>
      </c>
      <c r="K95" t="s">
        <v>17</v>
      </c>
      <c r="L95" t="s">
        <v>319</v>
      </c>
      <c r="O95" t="s">
        <v>0</v>
      </c>
      <c r="P95" t="s">
        <v>422</v>
      </c>
      <c r="Q95" t="s">
        <v>637</v>
      </c>
      <c r="V95" s="25">
        <v>96</v>
      </c>
      <c r="W95" t="s">
        <v>428</v>
      </c>
      <c r="X95" t="s">
        <v>423</v>
      </c>
      <c r="Y95" t="s">
        <v>15</v>
      </c>
    </row>
    <row r="96" spans="1:25" x14ac:dyDescent="0.35">
      <c r="A96" t="s">
        <v>0</v>
      </c>
      <c r="B96" s="26">
        <v>2020</v>
      </c>
      <c r="C96" s="26">
        <v>5</v>
      </c>
      <c r="D96" t="s">
        <v>351</v>
      </c>
      <c r="E96" t="s">
        <v>427</v>
      </c>
      <c r="F96" s="27">
        <v>43795</v>
      </c>
      <c r="G96" s="27">
        <v>43795</v>
      </c>
      <c r="H96" s="26">
        <v>46</v>
      </c>
      <c r="I96" t="s">
        <v>1</v>
      </c>
      <c r="K96" t="s">
        <v>16</v>
      </c>
      <c r="L96" t="s">
        <v>322</v>
      </c>
      <c r="O96" t="s">
        <v>0</v>
      </c>
      <c r="P96" t="s">
        <v>422</v>
      </c>
      <c r="Q96" t="s">
        <v>637</v>
      </c>
      <c r="V96" s="25">
        <v>-96</v>
      </c>
      <c r="W96" t="s">
        <v>428</v>
      </c>
      <c r="X96" t="s">
        <v>423</v>
      </c>
      <c r="Y96" t="s">
        <v>15</v>
      </c>
    </row>
    <row r="97" spans="1:25" x14ac:dyDescent="0.35">
      <c r="A97" t="s">
        <v>0</v>
      </c>
      <c r="B97" s="26">
        <v>2020</v>
      </c>
      <c r="C97" s="26">
        <v>5</v>
      </c>
      <c r="D97" t="s">
        <v>351</v>
      </c>
      <c r="E97" t="s">
        <v>427</v>
      </c>
      <c r="F97" s="27">
        <v>43795</v>
      </c>
      <c r="G97" s="27">
        <v>43795</v>
      </c>
      <c r="H97" s="26">
        <v>47</v>
      </c>
      <c r="I97" t="s">
        <v>1</v>
      </c>
      <c r="J97" t="s">
        <v>56</v>
      </c>
      <c r="K97" t="s">
        <v>17</v>
      </c>
      <c r="L97" t="s">
        <v>319</v>
      </c>
      <c r="O97" t="s">
        <v>0</v>
      </c>
      <c r="P97" t="s">
        <v>422</v>
      </c>
      <c r="Q97" t="s">
        <v>637</v>
      </c>
      <c r="V97" s="25">
        <v>8.93</v>
      </c>
      <c r="W97" t="s">
        <v>428</v>
      </c>
      <c r="X97" t="s">
        <v>423</v>
      </c>
      <c r="Y97" t="s">
        <v>15</v>
      </c>
    </row>
    <row r="98" spans="1:25" x14ac:dyDescent="0.35">
      <c r="A98" t="s">
        <v>0</v>
      </c>
      <c r="B98" s="26">
        <v>2020</v>
      </c>
      <c r="C98" s="26">
        <v>5</v>
      </c>
      <c r="D98" t="s">
        <v>351</v>
      </c>
      <c r="E98" t="s">
        <v>427</v>
      </c>
      <c r="F98" s="27">
        <v>43795</v>
      </c>
      <c r="G98" s="27">
        <v>43795</v>
      </c>
      <c r="H98" s="26">
        <v>48</v>
      </c>
      <c r="I98" t="s">
        <v>1</v>
      </c>
      <c r="K98" t="s">
        <v>16</v>
      </c>
      <c r="L98" t="s">
        <v>322</v>
      </c>
      <c r="O98" t="s">
        <v>0</v>
      </c>
      <c r="P98" t="s">
        <v>422</v>
      </c>
      <c r="Q98" t="s">
        <v>637</v>
      </c>
      <c r="V98" s="25">
        <v>-8.93</v>
      </c>
      <c r="W98" t="s">
        <v>428</v>
      </c>
      <c r="X98" t="s">
        <v>423</v>
      </c>
      <c r="Y98" t="s">
        <v>15</v>
      </c>
    </row>
    <row r="99" spans="1:25" x14ac:dyDescent="0.35">
      <c r="A99" t="s">
        <v>0</v>
      </c>
      <c r="B99" s="26">
        <v>2020</v>
      </c>
      <c r="C99" s="26">
        <v>5</v>
      </c>
      <c r="D99" t="s">
        <v>351</v>
      </c>
      <c r="E99" t="s">
        <v>427</v>
      </c>
      <c r="F99" s="27">
        <v>43795</v>
      </c>
      <c r="G99" s="27">
        <v>43795</v>
      </c>
      <c r="H99" s="26">
        <v>49</v>
      </c>
      <c r="I99" t="s">
        <v>1</v>
      </c>
      <c r="J99" t="s">
        <v>56</v>
      </c>
      <c r="K99" t="s">
        <v>17</v>
      </c>
      <c r="L99" t="s">
        <v>319</v>
      </c>
      <c r="O99" t="s">
        <v>0</v>
      </c>
      <c r="P99" t="s">
        <v>422</v>
      </c>
      <c r="Q99" t="s">
        <v>637</v>
      </c>
      <c r="V99" s="25">
        <v>96</v>
      </c>
      <c r="W99" t="s">
        <v>428</v>
      </c>
      <c r="X99" t="s">
        <v>423</v>
      </c>
      <c r="Y99" t="s">
        <v>15</v>
      </c>
    </row>
    <row r="100" spans="1:25" x14ac:dyDescent="0.35">
      <c r="A100" t="s">
        <v>0</v>
      </c>
      <c r="B100" s="26">
        <v>2020</v>
      </c>
      <c r="C100" s="26">
        <v>5</v>
      </c>
      <c r="D100" t="s">
        <v>351</v>
      </c>
      <c r="E100" t="s">
        <v>427</v>
      </c>
      <c r="F100" s="27">
        <v>43795</v>
      </c>
      <c r="G100" s="27">
        <v>43795</v>
      </c>
      <c r="H100" s="26">
        <v>50</v>
      </c>
      <c r="I100" t="s">
        <v>1</v>
      </c>
      <c r="K100" t="s">
        <v>16</v>
      </c>
      <c r="L100" t="s">
        <v>322</v>
      </c>
      <c r="O100" t="s">
        <v>0</v>
      </c>
      <c r="P100" t="s">
        <v>422</v>
      </c>
      <c r="Q100" t="s">
        <v>637</v>
      </c>
      <c r="V100" s="25">
        <v>-96</v>
      </c>
      <c r="W100" t="s">
        <v>428</v>
      </c>
      <c r="X100" t="s">
        <v>423</v>
      </c>
      <c r="Y100" t="s">
        <v>15</v>
      </c>
    </row>
    <row r="101" spans="1:25" x14ac:dyDescent="0.35">
      <c r="A101" t="s">
        <v>0</v>
      </c>
      <c r="B101" s="26">
        <v>2020</v>
      </c>
      <c r="C101" s="26">
        <v>5</v>
      </c>
      <c r="D101" t="s">
        <v>351</v>
      </c>
      <c r="E101" t="s">
        <v>427</v>
      </c>
      <c r="F101" s="27">
        <v>43795</v>
      </c>
      <c r="G101" s="27">
        <v>43795</v>
      </c>
      <c r="H101" s="26">
        <v>51</v>
      </c>
      <c r="I101" t="s">
        <v>1</v>
      </c>
      <c r="J101" t="s">
        <v>56</v>
      </c>
      <c r="K101" t="s">
        <v>17</v>
      </c>
      <c r="L101" t="s">
        <v>319</v>
      </c>
      <c r="O101" t="s">
        <v>0</v>
      </c>
      <c r="P101" t="s">
        <v>422</v>
      </c>
      <c r="Q101" t="s">
        <v>637</v>
      </c>
      <c r="V101" s="25">
        <v>10.85</v>
      </c>
      <c r="W101" t="s">
        <v>428</v>
      </c>
      <c r="X101" t="s">
        <v>423</v>
      </c>
      <c r="Y101" t="s">
        <v>15</v>
      </c>
    </row>
    <row r="102" spans="1:25" x14ac:dyDescent="0.35">
      <c r="A102" t="s">
        <v>0</v>
      </c>
      <c r="B102" s="26">
        <v>2020</v>
      </c>
      <c r="C102" s="26">
        <v>5</v>
      </c>
      <c r="D102" t="s">
        <v>351</v>
      </c>
      <c r="E102" t="s">
        <v>427</v>
      </c>
      <c r="F102" s="27">
        <v>43795</v>
      </c>
      <c r="G102" s="27">
        <v>43795</v>
      </c>
      <c r="H102" s="26">
        <v>52</v>
      </c>
      <c r="I102" t="s">
        <v>1</v>
      </c>
      <c r="K102" t="s">
        <v>16</v>
      </c>
      <c r="L102" t="s">
        <v>322</v>
      </c>
      <c r="O102" t="s">
        <v>0</v>
      </c>
      <c r="P102" t="s">
        <v>422</v>
      </c>
      <c r="Q102" t="s">
        <v>637</v>
      </c>
      <c r="V102" s="25">
        <v>-10.85</v>
      </c>
      <c r="W102" t="s">
        <v>428</v>
      </c>
      <c r="X102" t="s">
        <v>423</v>
      </c>
      <c r="Y102" t="s">
        <v>15</v>
      </c>
    </row>
    <row r="103" spans="1:25" x14ac:dyDescent="0.35">
      <c r="A103" t="s">
        <v>0</v>
      </c>
      <c r="B103" s="26">
        <v>2020</v>
      </c>
      <c r="C103" s="26">
        <v>5</v>
      </c>
      <c r="D103" t="s">
        <v>351</v>
      </c>
      <c r="E103" t="s">
        <v>427</v>
      </c>
      <c r="F103" s="27">
        <v>43795</v>
      </c>
      <c r="G103" s="27">
        <v>43795</v>
      </c>
      <c r="H103" s="26">
        <v>53</v>
      </c>
      <c r="I103" t="s">
        <v>1</v>
      </c>
      <c r="J103" t="s">
        <v>56</v>
      </c>
      <c r="K103" t="s">
        <v>17</v>
      </c>
      <c r="L103" t="s">
        <v>319</v>
      </c>
      <c r="O103" t="s">
        <v>0</v>
      </c>
      <c r="P103" t="s">
        <v>422</v>
      </c>
      <c r="Q103" t="s">
        <v>637</v>
      </c>
      <c r="V103" s="25">
        <v>1</v>
      </c>
      <c r="W103" t="s">
        <v>428</v>
      </c>
      <c r="X103" t="s">
        <v>423</v>
      </c>
      <c r="Y103" t="s">
        <v>15</v>
      </c>
    </row>
    <row r="104" spans="1:25" x14ac:dyDescent="0.35">
      <c r="A104" t="s">
        <v>0</v>
      </c>
      <c r="B104" s="26">
        <v>2020</v>
      </c>
      <c r="C104" s="26">
        <v>5</v>
      </c>
      <c r="D104" t="s">
        <v>351</v>
      </c>
      <c r="E104" t="s">
        <v>427</v>
      </c>
      <c r="F104" s="27">
        <v>43795</v>
      </c>
      <c r="G104" s="27">
        <v>43795</v>
      </c>
      <c r="H104" s="26">
        <v>54</v>
      </c>
      <c r="I104" t="s">
        <v>1</v>
      </c>
      <c r="K104" t="s">
        <v>16</v>
      </c>
      <c r="L104" t="s">
        <v>322</v>
      </c>
      <c r="O104" t="s">
        <v>0</v>
      </c>
      <c r="P104" t="s">
        <v>422</v>
      </c>
      <c r="Q104" t="s">
        <v>637</v>
      </c>
      <c r="V104" s="25">
        <v>-1</v>
      </c>
      <c r="W104" t="s">
        <v>428</v>
      </c>
      <c r="X104" t="s">
        <v>423</v>
      </c>
      <c r="Y104" t="s">
        <v>15</v>
      </c>
    </row>
    <row r="105" spans="1:25" x14ac:dyDescent="0.35">
      <c r="A105" t="s">
        <v>0</v>
      </c>
      <c r="B105" s="26">
        <v>2020</v>
      </c>
      <c r="C105" s="26">
        <v>5</v>
      </c>
      <c r="D105" t="s">
        <v>351</v>
      </c>
      <c r="E105" t="s">
        <v>427</v>
      </c>
      <c r="F105" s="27">
        <v>43795</v>
      </c>
      <c r="G105" s="27">
        <v>43795</v>
      </c>
      <c r="H105" s="26">
        <v>231</v>
      </c>
      <c r="I105" t="s">
        <v>1</v>
      </c>
      <c r="J105" t="s">
        <v>56</v>
      </c>
      <c r="K105" t="s">
        <v>14</v>
      </c>
      <c r="L105" t="s">
        <v>319</v>
      </c>
      <c r="O105" t="s">
        <v>0</v>
      </c>
      <c r="P105" t="s">
        <v>422</v>
      </c>
      <c r="Q105" t="s">
        <v>637</v>
      </c>
      <c r="V105" s="25">
        <v>37.5</v>
      </c>
      <c r="W105" t="s">
        <v>436</v>
      </c>
      <c r="X105" t="s">
        <v>423</v>
      </c>
      <c r="Y105" t="s">
        <v>15</v>
      </c>
    </row>
    <row r="106" spans="1:25" x14ac:dyDescent="0.35">
      <c r="A106" t="s">
        <v>0</v>
      </c>
      <c r="B106" s="26">
        <v>2020</v>
      </c>
      <c r="C106" s="26">
        <v>5</v>
      </c>
      <c r="D106" t="s">
        <v>351</v>
      </c>
      <c r="E106" t="s">
        <v>427</v>
      </c>
      <c r="F106" s="27">
        <v>43795</v>
      </c>
      <c r="G106" s="27">
        <v>43795</v>
      </c>
      <c r="H106" s="26">
        <v>232</v>
      </c>
      <c r="I106" t="s">
        <v>1</v>
      </c>
      <c r="K106" t="s">
        <v>16</v>
      </c>
      <c r="L106" t="s">
        <v>322</v>
      </c>
      <c r="O106" t="s">
        <v>0</v>
      </c>
      <c r="P106" t="s">
        <v>422</v>
      </c>
      <c r="Q106" t="s">
        <v>637</v>
      </c>
      <c r="V106" s="25">
        <v>-37.5</v>
      </c>
      <c r="W106" t="s">
        <v>436</v>
      </c>
      <c r="X106" t="s">
        <v>423</v>
      </c>
      <c r="Y106" t="s">
        <v>15</v>
      </c>
    </row>
    <row r="107" spans="1:25" x14ac:dyDescent="0.35">
      <c r="A107" t="s">
        <v>0</v>
      </c>
      <c r="B107" s="26">
        <v>2020</v>
      </c>
      <c r="C107" s="26">
        <v>5</v>
      </c>
      <c r="D107" t="s">
        <v>351</v>
      </c>
      <c r="E107" t="s">
        <v>427</v>
      </c>
      <c r="F107" s="27">
        <v>43795</v>
      </c>
      <c r="G107" s="27">
        <v>43795</v>
      </c>
      <c r="H107" s="26">
        <v>233</v>
      </c>
      <c r="I107" t="s">
        <v>1</v>
      </c>
      <c r="J107" t="s">
        <v>56</v>
      </c>
      <c r="K107" t="s">
        <v>14</v>
      </c>
      <c r="L107" t="s">
        <v>319</v>
      </c>
      <c r="O107" t="s">
        <v>0</v>
      </c>
      <c r="P107" t="s">
        <v>422</v>
      </c>
      <c r="Q107" t="s">
        <v>637</v>
      </c>
      <c r="V107" s="25">
        <v>3.75</v>
      </c>
      <c r="W107" t="s">
        <v>436</v>
      </c>
      <c r="X107" t="s">
        <v>423</v>
      </c>
      <c r="Y107" t="s">
        <v>15</v>
      </c>
    </row>
    <row r="108" spans="1:25" x14ac:dyDescent="0.35">
      <c r="A108" t="s">
        <v>0</v>
      </c>
      <c r="B108" s="26">
        <v>2020</v>
      </c>
      <c r="C108" s="26">
        <v>5</v>
      </c>
      <c r="D108" t="s">
        <v>351</v>
      </c>
      <c r="E108" t="s">
        <v>427</v>
      </c>
      <c r="F108" s="27">
        <v>43795</v>
      </c>
      <c r="G108" s="27">
        <v>43795</v>
      </c>
      <c r="H108" s="26">
        <v>234</v>
      </c>
      <c r="I108" t="s">
        <v>1</v>
      </c>
      <c r="K108" t="s">
        <v>16</v>
      </c>
      <c r="L108" t="s">
        <v>322</v>
      </c>
      <c r="O108" t="s">
        <v>0</v>
      </c>
      <c r="P108" t="s">
        <v>422</v>
      </c>
      <c r="Q108" t="s">
        <v>637</v>
      </c>
      <c r="V108" s="25">
        <v>-3.75</v>
      </c>
      <c r="W108" t="s">
        <v>436</v>
      </c>
      <c r="X108" t="s">
        <v>423</v>
      </c>
      <c r="Y108" t="s">
        <v>15</v>
      </c>
    </row>
    <row r="109" spans="1:25" x14ac:dyDescent="0.35">
      <c r="A109" t="s">
        <v>0</v>
      </c>
      <c r="B109" s="26">
        <v>2020</v>
      </c>
      <c r="C109" s="26">
        <v>5</v>
      </c>
      <c r="D109" t="s">
        <v>351</v>
      </c>
      <c r="E109" t="s">
        <v>427</v>
      </c>
      <c r="F109" s="27">
        <v>43795</v>
      </c>
      <c r="G109" s="27">
        <v>43795</v>
      </c>
      <c r="H109" s="26">
        <v>235</v>
      </c>
      <c r="I109" t="s">
        <v>1</v>
      </c>
      <c r="J109" t="s">
        <v>56</v>
      </c>
      <c r="K109" t="s">
        <v>14</v>
      </c>
      <c r="L109" t="s">
        <v>319</v>
      </c>
      <c r="O109" t="s">
        <v>0</v>
      </c>
      <c r="P109" t="s">
        <v>422</v>
      </c>
      <c r="Q109" t="s">
        <v>637</v>
      </c>
      <c r="V109" s="25">
        <v>31.5</v>
      </c>
      <c r="W109" t="s">
        <v>436</v>
      </c>
      <c r="X109" t="s">
        <v>423</v>
      </c>
      <c r="Y109" t="s">
        <v>15</v>
      </c>
    </row>
    <row r="110" spans="1:25" x14ac:dyDescent="0.35">
      <c r="A110" t="s">
        <v>0</v>
      </c>
      <c r="B110" s="26">
        <v>2020</v>
      </c>
      <c r="C110" s="26">
        <v>5</v>
      </c>
      <c r="D110" t="s">
        <v>351</v>
      </c>
      <c r="E110" t="s">
        <v>427</v>
      </c>
      <c r="F110" s="27">
        <v>43795</v>
      </c>
      <c r="G110" s="27">
        <v>43795</v>
      </c>
      <c r="H110" s="26">
        <v>236</v>
      </c>
      <c r="I110" t="s">
        <v>1</v>
      </c>
      <c r="K110" t="s">
        <v>16</v>
      </c>
      <c r="L110" t="s">
        <v>322</v>
      </c>
      <c r="O110" t="s">
        <v>0</v>
      </c>
      <c r="P110" t="s">
        <v>422</v>
      </c>
      <c r="Q110" t="s">
        <v>637</v>
      </c>
      <c r="V110" s="25">
        <v>-31.5</v>
      </c>
      <c r="W110" t="s">
        <v>436</v>
      </c>
      <c r="X110" t="s">
        <v>423</v>
      </c>
      <c r="Y110" t="s">
        <v>15</v>
      </c>
    </row>
    <row r="111" spans="1:25" x14ac:dyDescent="0.35">
      <c r="A111" t="s">
        <v>0</v>
      </c>
      <c r="B111" s="26">
        <v>2020</v>
      </c>
      <c r="C111" s="26">
        <v>5</v>
      </c>
      <c r="D111" t="s">
        <v>351</v>
      </c>
      <c r="E111" t="s">
        <v>427</v>
      </c>
      <c r="F111" s="27">
        <v>43795</v>
      </c>
      <c r="G111" s="27">
        <v>43795</v>
      </c>
      <c r="H111" s="26">
        <v>237</v>
      </c>
      <c r="I111" t="s">
        <v>1</v>
      </c>
      <c r="J111" t="s">
        <v>56</v>
      </c>
      <c r="K111" t="s">
        <v>17</v>
      </c>
      <c r="L111" t="s">
        <v>319</v>
      </c>
      <c r="O111" t="s">
        <v>0</v>
      </c>
      <c r="P111" t="s">
        <v>422</v>
      </c>
      <c r="Q111" t="s">
        <v>637</v>
      </c>
      <c r="V111" s="25">
        <v>59.49</v>
      </c>
      <c r="W111" t="s">
        <v>436</v>
      </c>
      <c r="X111" t="s">
        <v>423</v>
      </c>
      <c r="Y111" t="s">
        <v>15</v>
      </c>
    </row>
    <row r="112" spans="1:25" x14ac:dyDescent="0.35">
      <c r="A112" t="s">
        <v>0</v>
      </c>
      <c r="B112" s="26">
        <v>2020</v>
      </c>
      <c r="C112" s="26">
        <v>5</v>
      </c>
      <c r="D112" t="s">
        <v>351</v>
      </c>
      <c r="E112" t="s">
        <v>427</v>
      </c>
      <c r="F112" s="27">
        <v>43795</v>
      </c>
      <c r="G112" s="27">
        <v>43795</v>
      </c>
      <c r="H112" s="26">
        <v>238</v>
      </c>
      <c r="I112" t="s">
        <v>1</v>
      </c>
      <c r="K112" t="s">
        <v>16</v>
      </c>
      <c r="L112" t="s">
        <v>322</v>
      </c>
      <c r="O112" t="s">
        <v>0</v>
      </c>
      <c r="P112" t="s">
        <v>422</v>
      </c>
      <c r="Q112" t="s">
        <v>637</v>
      </c>
      <c r="V112" s="25">
        <v>-59.49</v>
      </c>
      <c r="W112" t="s">
        <v>436</v>
      </c>
      <c r="X112" t="s">
        <v>423</v>
      </c>
      <c r="Y112" t="s">
        <v>15</v>
      </c>
    </row>
    <row r="113" spans="1:25" x14ac:dyDescent="0.35">
      <c r="A113" t="s">
        <v>0</v>
      </c>
      <c r="B113" s="26">
        <v>2020</v>
      </c>
      <c r="C113" s="26">
        <v>5</v>
      </c>
      <c r="D113" t="s">
        <v>351</v>
      </c>
      <c r="E113" t="s">
        <v>427</v>
      </c>
      <c r="F113" s="27">
        <v>43795</v>
      </c>
      <c r="G113" s="27">
        <v>43795</v>
      </c>
      <c r="H113" s="26">
        <v>239</v>
      </c>
      <c r="I113" t="s">
        <v>1</v>
      </c>
      <c r="J113" t="s">
        <v>56</v>
      </c>
      <c r="K113" t="s">
        <v>17</v>
      </c>
      <c r="L113" t="s">
        <v>319</v>
      </c>
      <c r="O113" t="s">
        <v>0</v>
      </c>
      <c r="P113" t="s">
        <v>422</v>
      </c>
      <c r="Q113" t="s">
        <v>637</v>
      </c>
      <c r="V113" s="25">
        <v>7.73</v>
      </c>
      <c r="W113" t="s">
        <v>436</v>
      </c>
      <c r="X113" t="s">
        <v>423</v>
      </c>
      <c r="Y113" t="s">
        <v>15</v>
      </c>
    </row>
    <row r="114" spans="1:25" x14ac:dyDescent="0.35">
      <c r="A114" t="s">
        <v>0</v>
      </c>
      <c r="B114" s="26">
        <v>2020</v>
      </c>
      <c r="C114" s="26">
        <v>5</v>
      </c>
      <c r="D114" t="s">
        <v>351</v>
      </c>
      <c r="E114" t="s">
        <v>427</v>
      </c>
      <c r="F114" s="27">
        <v>43795</v>
      </c>
      <c r="G114" s="27">
        <v>43795</v>
      </c>
      <c r="H114" s="26">
        <v>240</v>
      </c>
      <c r="I114" t="s">
        <v>1</v>
      </c>
      <c r="K114" t="s">
        <v>16</v>
      </c>
      <c r="L114" t="s">
        <v>322</v>
      </c>
      <c r="O114" t="s">
        <v>0</v>
      </c>
      <c r="P114" t="s">
        <v>422</v>
      </c>
      <c r="Q114" t="s">
        <v>637</v>
      </c>
      <c r="V114" s="25">
        <v>-7.73</v>
      </c>
      <c r="W114" t="s">
        <v>436</v>
      </c>
      <c r="X114" t="s">
        <v>423</v>
      </c>
      <c r="Y114" t="s">
        <v>15</v>
      </c>
    </row>
    <row r="115" spans="1:25" x14ac:dyDescent="0.35">
      <c r="A115" t="s">
        <v>0</v>
      </c>
      <c r="B115" s="26">
        <v>2020</v>
      </c>
      <c r="C115" s="26">
        <v>5</v>
      </c>
      <c r="D115" t="s">
        <v>351</v>
      </c>
      <c r="E115" t="s">
        <v>435</v>
      </c>
      <c r="F115" s="27">
        <v>43796</v>
      </c>
      <c r="G115" s="27">
        <v>43796</v>
      </c>
      <c r="H115" s="26">
        <v>33</v>
      </c>
      <c r="I115" t="s">
        <v>1</v>
      </c>
      <c r="K115" t="s">
        <v>16</v>
      </c>
      <c r="L115" t="s">
        <v>322</v>
      </c>
      <c r="O115" t="s">
        <v>0</v>
      </c>
      <c r="P115" t="s">
        <v>422</v>
      </c>
      <c r="Q115" t="s">
        <v>637</v>
      </c>
      <c r="V115" s="25">
        <v>37.5</v>
      </c>
      <c r="W115" t="s">
        <v>428</v>
      </c>
      <c r="X115" t="s">
        <v>423</v>
      </c>
      <c r="Y115" t="s">
        <v>18</v>
      </c>
    </row>
    <row r="116" spans="1:25" x14ac:dyDescent="0.35">
      <c r="A116" t="s">
        <v>0</v>
      </c>
      <c r="B116" s="26">
        <v>2020</v>
      </c>
      <c r="C116" s="26">
        <v>5</v>
      </c>
      <c r="D116" t="s">
        <v>351</v>
      </c>
      <c r="E116" t="s">
        <v>435</v>
      </c>
      <c r="F116" s="27">
        <v>43796</v>
      </c>
      <c r="G116" s="27">
        <v>43796</v>
      </c>
      <c r="H116" s="26">
        <v>34</v>
      </c>
      <c r="I116" t="s">
        <v>1</v>
      </c>
      <c r="K116" t="s">
        <v>12</v>
      </c>
      <c r="L116" t="s">
        <v>322</v>
      </c>
      <c r="P116" t="s">
        <v>422</v>
      </c>
      <c r="V116" s="25">
        <v>-37.5</v>
      </c>
      <c r="W116" t="s">
        <v>428</v>
      </c>
      <c r="X116" t="s">
        <v>423</v>
      </c>
      <c r="Y116" t="s">
        <v>18</v>
      </c>
    </row>
    <row r="117" spans="1:25" x14ac:dyDescent="0.35">
      <c r="A117" t="s">
        <v>0</v>
      </c>
      <c r="B117" s="26">
        <v>2020</v>
      </c>
      <c r="C117" s="26">
        <v>5</v>
      </c>
      <c r="D117" t="s">
        <v>351</v>
      </c>
      <c r="E117" t="s">
        <v>435</v>
      </c>
      <c r="F117" s="27">
        <v>43796</v>
      </c>
      <c r="G117" s="27">
        <v>43796</v>
      </c>
      <c r="H117" s="26">
        <v>35</v>
      </c>
      <c r="I117" t="s">
        <v>1</v>
      </c>
      <c r="K117" t="s">
        <v>16</v>
      </c>
      <c r="L117" t="s">
        <v>322</v>
      </c>
      <c r="O117" t="s">
        <v>0</v>
      </c>
      <c r="P117" t="s">
        <v>422</v>
      </c>
      <c r="Q117" t="s">
        <v>637</v>
      </c>
      <c r="V117" s="25">
        <v>3.75</v>
      </c>
      <c r="W117" t="s">
        <v>428</v>
      </c>
      <c r="X117" t="s">
        <v>423</v>
      </c>
      <c r="Y117" t="s">
        <v>18</v>
      </c>
    </row>
    <row r="118" spans="1:25" x14ac:dyDescent="0.35">
      <c r="A118" t="s">
        <v>0</v>
      </c>
      <c r="B118" s="26">
        <v>2020</v>
      </c>
      <c r="C118" s="26">
        <v>5</v>
      </c>
      <c r="D118" t="s">
        <v>351</v>
      </c>
      <c r="E118" t="s">
        <v>435</v>
      </c>
      <c r="F118" s="27">
        <v>43796</v>
      </c>
      <c r="G118" s="27">
        <v>43796</v>
      </c>
      <c r="H118" s="26">
        <v>36</v>
      </c>
      <c r="I118" t="s">
        <v>1</v>
      </c>
      <c r="K118" t="s">
        <v>12</v>
      </c>
      <c r="L118" t="s">
        <v>322</v>
      </c>
      <c r="P118" t="s">
        <v>422</v>
      </c>
      <c r="V118" s="25">
        <v>-3.75</v>
      </c>
      <c r="W118" t="s">
        <v>428</v>
      </c>
      <c r="X118" t="s">
        <v>423</v>
      </c>
      <c r="Y118" t="s">
        <v>18</v>
      </c>
    </row>
    <row r="119" spans="1:25" x14ac:dyDescent="0.35">
      <c r="A119" t="s">
        <v>0</v>
      </c>
      <c r="B119" s="26">
        <v>2020</v>
      </c>
      <c r="C119" s="26">
        <v>5</v>
      </c>
      <c r="D119" t="s">
        <v>351</v>
      </c>
      <c r="E119" t="s">
        <v>435</v>
      </c>
      <c r="F119" s="27">
        <v>43796</v>
      </c>
      <c r="G119" s="27">
        <v>43796</v>
      </c>
      <c r="H119" s="26">
        <v>37</v>
      </c>
      <c r="I119" t="s">
        <v>1</v>
      </c>
      <c r="K119" t="s">
        <v>16</v>
      </c>
      <c r="L119" t="s">
        <v>322</v>
      </c>
      <c r="O119" t="s">
        <v>0</v>
      </c>
      <c r="P119" t="s">
        <v>422</v>
      </c>
      <c r="Q119" t="s">
        <v>637</v>
      </c>
      <c r="V119" s="25">
        <v>50</v>
      </c>
      <c r="W119" t="s">
        <v>428</v>
      </c>
      <c r="X119" t="s">
        <v>423</v>
      </c>
      <c r="Y119" t="s">
        <v>18</v>
      </c>
    </row>
    <row r="120" spans="1:25" x14ac:dyDescent="0.35">
      <c r="A120" t="s">
        <v>0</v>
      </c>
      <c r="B120" s="26">
        <v>2020</v>
      </c>
      <c r="C120" s="26">
        <v>5</v>
      </c>
      <c r="D120" t="s">
        <v>351</v>
      </c>
      <c r="E120" t="s">
        <v>435</v>
      </c>
      <c r="F120" s="27">
        <v>43796</v>
      </c>
      <c r="G120" s="27">
        <v>43796</v>
      </c>
      <c r="H120" s="26">
        <v>38</v>
      </c>
      <c r="I120" t="s">
        <v>1</v>
      </c>
      <c r="K120" t="s">
        <v>12</v>
      </c>
      <c r="L120" t="s">
        <v>322</v>
      </c>
      <c r="P120" t="s">
        <v>422</v>
      </c>
      <c r="V120" s="25">
        <v>-50</v>
      </c>
      <c r="W120" t="s">
        <v>428</v>
      </c>
      <c r="X120" t="s">
        <v>423</v>
      </c>
      <c r="Y120" t="s">
        <v>18</v>
      </c>
    </row>
    <row r="121" spans="1:25" x14ac:dyDescent="0.35">
      <c r="A121" t="s">
        <v>0</v>
      </c>
      <c r="B121" s="26">
        <v>2020</v>
      </c>
      <c r="C121" s="26">
        <v>5</v>
      </c>
      <c r="D121" t="s">
        <v>351</v>
      </c>
      <c r="E121" t="s">
        <v>435</v>
      </c>
      <c r="F121" s="27">
        <v>43796</v>
      </c>
      <c r="G121" s="27">
        <v>43796</v>
      </c>
      <c r="H121" s="26">
        <v>39</v>
      </c>
      <c r="I121" t="s">
        <v>1</v>
      </c>
      <c r="K121" t="s">
        <v>16</v>
      </c>
      <c r="L121" t="s">
        <v>322</v>
      </c>
      <c r="O121" t="s">
        <v>0</v>
      </c>
      <c r="P121" t="s">
        <v>422</v>
      </c>
      <c r="Q121" t="s">
        <v>637</v>
      </c>
      <c r="V121" s="25">
        <v>37.5</v>
      </c>
      <c r="W121" t="s">
        <v>428</v>
      </c>
      <c r="X121" t="s">
        <v>423</v>
      </c>
      <c r="Y121" t="s">
        <v>18</v>
      </c>
    </row>
    <row r="122" spans="1:25" x14ac:dyDescent="0.35">
      <c r="A122" t="s">
        <v>0</v>
      </c>
      <c r="B122" s="26">
        <v>2020</v>
      </c>
      <c r="C122" s="26">
        <v>5</v>
      </c>
      <c r="D122" t="s">
        <v>351</v>
      </c>
      <c r="E122" t="s">
        <v>435</v>
      </c>
      <c r="F122" s="27">
        <v>43796</v>
      </c>
      <c r="G122" s="27">
        <v>43796</v>
      </c>
      <c r="H122" s="26">
        <v>40</v>
      </c>
      <c r="I122" t="s">
        <v>1</v>
      </c>
      <c r="K122" t="s">
        <v>12</v>
      </c>
      <c r="L122" t="s">
        <v>322</v>
      </c>
      <c r="P122" t="s">
        <v>422</v>
      </c>
      <c r="V122" s="25">
        <v>-37.5</v>
      </c>
      <c r="W122" t="s">
        <v>428</v>
      </c>
      <c r="X122" t="s">
        <v>423</v>
      </c>
      <c r="Y122" t="s">
        <v>18</v>
      </c>
    </row>
    <row r="123" spans="1:25" x14ac:dyDescent="0.35">
      <c r="A123" t="s">
        <v>0</v>
      </c>
      <c r="B123" s="26">
        <v>2020</v>
      </c>
      <c r="C123" s="26">
        <v>5</v>
      </c>
      <c r="D123" t="s">
        <v>351</v>
      </c>
      <c r="E123" t="s">
        <v>435</v>
      </c>
      <c r="F123" s="27">
        <v>43796</v>
      </c>
      <c r="G123" s="27">
        <v>43796</v>
      </c>
      <c r="H123" s="26">
        <v>41</v>
      </c>
      <c r="I123" t="s">
        <v>1</v>
      </c>
      <c r="K123" t="s">
        <v>16</v>
      </c>
      <c r="L123" t="s">
        <v>322</v>
      </c>
      <c r="O123" t="s">
        <v>0</v>
      </c>
      <c r="P123" t="s">
        <v>422</v>
      </c>
      <c r="Q123" t="s">
        <v>637</v>
      </c>
      <c r="V123" s="25">
        <v>5</v>
      </c>
      <c r="W123" t="s">
        <v>428</v>
      </c>
      <c r="X123" t="s">
        <v>423</v>
      </c>
      <c r="Y123" t="s">
        <v>18</v>
      </c>
    </row>
    <row r="124" spans="1:25" x14ac:dyDescent="0.35">
      <c r="A124" t="s">
        <v>0</v>
      </c>
      <c r="B124" s="26">
        <v>2020</v>
      </c>
      <c r="C124" s="26">
        <v>5</v>
      </c>
      <c r="D124" t="s">
        <v>351</v>
      </c>
      <c r="E124" t="s">
        <v>435</v>
      </c>
      <c r="F124" s="27">
        <v>43796</v>
      </c>
      <c r="G124" s="27">
        <v>43796</v>
      </c>
      <c r="H124" s="26">
        <v>42</v>
      </c>
      <c r="I124" t="s">
        <v>1</v>
      </c>
      <c r="K124" t="s">
        <v>12</v>
      </c>
      <c r="L124" t="s">
        <v>322</v>
      </c>
      <c r="P124" t="s">
        <v>422</v>
      </c>
      <c r="V124" s="25">
        <v>-5</v>
      </c>
      <c r="W124" t="s">
        <v>428</v>
      </c>
      <c r="X124" t="s">
        <v>423</v>
      </c>
      <c r="Y124" t="s">
        <v>18</v>
      </c>
    </row>
    <row r="125" spans="1:25" x14ac:dyDescent="0.35">
      <c r="A125" t="s">
        <v>0</v>
      </c>
      <c r="B125" s="26">
        <v>2020</v>
      </c>
      <c r="C125" s="26">
        <v>5</v>
      </c>
      <c r="D125" t="s">
        <v>351</v>
      </c>
      <c r="E125" t="s">
        <v>435</v>
      </c>
      <c r="F125" s="27">
        <v>43796</v>
      </c>
      <c r="G125" s="27">
        <v>43796</v>
      </c>
      <c r="H125" s="26">
        <v>43</v>
      </c>
      <c r="I125" t="s">
        <v>1</v>
      </c>
      <c r="K125" t="s">
        <v>16</v>
      </c>
      <c r="L125" t="s">
        <v>322</v>
      </c>
      <c r="O125" t="s">
        <v>0</v>
      </c>
      <c r="P125" t="s">
        <v>422</v>
      </c>
      <c r="Q125" t="s">
        <v>637</v>
      </c>
      <c r="V125" s="25">
        <v>3.75</v>
      </c>
      <c r="W125" t="s">
        <v>428</v>
      </c>
      <c r="X125" t="s">
        <v>423</v>
      </c>
      <c r="Y125" t="s">
        <v>18</v>
      </c>
    </row>
    <row r="126" spans="1:25" x14ac:dyDescent="0.35">
      <c r="A126" t="s">
        <v>0</v>
      </c>
      <c r="B126" s="26">
        <v>2020</v>
      </c>
      <c r="C126" s="26">
        <v>5</v>
      </c>
      <c r="D126" t="s">
        <v>351</v>
      </c>
      <c r="E126" t="s">
        <v>435</v>
      </c>
      <c r="F126" s="27">
        <v>43796</v>
      </c>
      <c r="G126" s="27">
        <v>43796</v>
      </c>
      <c r="H126" s="26">
        <v>44</v>
      </c>
      <c r="I126" t="s">
        <v>1</v>
      </c>
      <c r="K126" t="s">
        <v>12</v>
      </c>
      <c r="L126" t="s">
        <v>322</v>
      </c>
      <c r="P126" t="s">
        <v>422</v>
      </c>
      <c r="V126" s="25">
        <v>-3.75</v>
      </c>
      <c r="W126" t="s">
        <v>428</v>
      </c>
      <c r="X126" t="s">
        <v>423</v>
      </c>
      <c r="Y126" t="s">
        <v>18</v>
      </c>
    </row>
    <row r="127" spans="1:25" x14ac:dyDescent="0.35">
      <c r="A127" t="s">
        <v>0</v>
      </c>
      <c r="B127" s="26">
        <v>2020</v>
      </c>
      <c r="C127" s="26">
        <v>5</v>
      </c>
      <c r="D127" t="s">
        <v>351</v>
      </c>
      <c r="E127" t="s">
        <v>435</v>
      </c>
      <c r="F127" s="27">
        <v>43796</v>
      </c>
      <c r="G127" s="27">
        <v>43796</v>
      </c>
      <c r="H127" s="26">
        <v>45</v>
      </c>
      <c r="I127" t="s">
        <v>1</v>
      </c>
      <c r="K127" t="s">
        <v>16</v>
      </c>
      <c r="L127" t="s">
        <v>322</v>
      </c>
      <c r="O127" t="s">
        <v>0</v>
      </c>
      <c r="P127" t="s">
        <v>422</v>
      </c>
      <c r="Q127" t="s">
        <v>637</v>
      </c>
      <c r="V127" s="25">
        <v>96</v>
      </c>
      <c r="W127" t="s">
        <v>428</v>
      </c>
      <c r="X127" t="s">
        <v>423</v>
      </c>
      <c r="Y127" t="s">
        <v>18</v>
      </c>
    </row>
    <row r="128" spans="1:25" x14ac:dyDescent="0.35">
      <c r="A128" t="s">
        <v>0</v>
      </c>
      <c r="B128" s="26">
        <v>2020</v>
      </c>
      <c r="C128" s="26">
        <v>5</v>
      </c>
      <c r="D128" t="s">
        <v>351</v>
      </c>
      <c r="E128" t="s">
        <v>435</v>
      </c>
      <c r="F128" s="27">
        <v>43796</v>
      </c>
      <c r="G128" s="27">
        <v>43796</v>
      </c>
      <c r="H128" s="26">
        <v>46</v>
      </c>
      <c r="I128" t="s">
        <v>1</v>
      </c>
      <c r="K128" t="s">
        <v>12</v>
      </c>
      <c r="L128" t="s">
        <v>322</v>
      </c>
      <c r="P128" t="s">
        <v>422</v>
      </c>
      <c r="V128" s="25">
        <v>-96</v>
      </c>
      <c r="W128" t="s">
        <v>428</v>
      </c>
      <c r="X128" t="s">
        <v>423</v>
      </c>
      <c r="Y128" t="s">
        <v>18</v>
      </c>
    </row>
    <row r="129" spans="1:25" x14ac:dyDescent="0.35">
      <c r="A129" t="s">
        <v>0</v>
      </c>
      <c r="B129" s="26">
        <v>2020</v>
      </c>
      <c r="C129" s="26">
        <v>5</v>
      </c>
      <c r="D129" t="s">
        <v>351</v>
      </c>
      <c r="E129" t="s">
        <v>435</v>
      </c>
      <c r="F129" s="27">
        <v>43796</v>
      </c>
      <c r="G129" s="27">
        <v>43796</v>
      </c>
      <c r="H129" s="26">
        <v>47</v>
      </c>
      <c r="I129" t="s">
        <v>1</v>
      </c>
      <c r="K129" t="s">
        <v>16</v>
      </c>
      <c r="L129" t="s">
        <v>322</v>
      </c>
      <c r="O129" t="s">
        <v>0</v>
      </c>
      <c r="P129" t="s">
        <v>422</v>
      </c>
      <c r="Q129" t="s">
        <v>637</v>
      </c>
      <c r="V129" s="25">
        <v>8.93</v>
      </c>
      <c r="W129" t="s">
        <v>428</v>
      </c>
      <c r="X129" t="s">
        <v>423</v>
      </c>
      <c r="Y129" t="s">
        <v>18</v>
      </c>
    </row>
    <row r="130" spans="1:25" x14ac:dyDescent="0.35">
      <c r="A130" t="s">
        <v>0</v>
      </c>
      <c r="B130" s="26">
        <v>2020</v>
      </c>
      <c r="C130" s="26">
        <v>5</v>
      </c>
      <c r="D130" t="s">
        <v>351</v>
      </c>
      <c r="E130" t="s">
        <v>435</v>
      </c>
      <c r="F130" s="27">
        <v>43796</v>
      </c>
      <c r="G130" s="27">
        <v>43796</v>
      </c>
      <c r="H130" s="26">
        <v>48</v>
      </c>
      <c r="I130" t="s">
        <v>1</v>
      </c>
      <c r="K130" t="s">
        <v>12</v>
      </c>
      <c r="L130" t="s">
        <v>322</v>
      </c>
      <c r="P130" t="s">
        <v>422</v>
      </c>
      <c r="V130" s="25">
        <v>-8.93</v>
      </c>
      <c r="W130" t="s">
        <v>428</v>
      </c>
      <c r="X130" t="s">
        <v>423</v>
      </c>
      <c r="Y130" t="s">
        <v>18</v>
      </c>
    </row>
    <row r="131" spans="1:25" x14ac:dyDescent="0.35">
      <c r="A131" t="s">
        <v>0</v>
      </c>
      <c r="B131" s="26">
        <v>2020</v>
      </c>
      <c r="C131" s="26">
        <v>5</v>
      </c>
      <c r="D131" t="s">
        <v>351</v>
      </c>
      <c r="E131" t="s">
        <v>435</v>
      </c>
      <c r="F131" s="27">
        <v>43796</v>
      </c>
      <c r="G131" s="27">
        <v>43796</v>
      </c>
      <c r="H131" s="26">
        <v>49</v>
      </c>
      <c r="I131" t="s">
        <v>1</v>
      </c>
      <c r="K131" t="s">
        <v>16</v>
      </c>
      <c r="L131" t="s">
        <v>322</v>
      </c>
      <c r="O131" t="s">
        <v>0</v>
      </c>
      <c r="P131" t="s">
        <v>422</v>
      </c>
      <c r="Q131" t="s">
        <v>637</v>
      </c>
      <c r="V131" s="25">
        <v>96</v>
      </c>
      <c r="W131" t="s">
        <v>428</v>
      </c>
      <c r="X131" t="s">
        <v>423</v>
      </c>
      <c r="Y131" t="s">
        <v>18</v>
      </c>
    </row>
    <row r="132" spans="1:25" x14ac:dyDescent="0.35">
      <c r="A132" t="s">
        <v>0</v>
      </c>
      <c r="B132" s="26">
        <v>2020</v>
      </c>
      <c r="C132" s="26">
        <v>5</v>
      </c>
      <c r="D132" t="s">
        <v>351</v>
      </c>
      <c r="E132" t="s">
        <v>435</v>
      </c>
      <c r="F132" s="27">
        <v>43796</v>
      </c>
      <c r="G132" s="27">
        <v>43796</v>
      </c>
      <c r="H132" s="26">
        <v>50</v>
      </c>
      <c r="I132" t="s">
        <v>1</v>
      </c>
      <c r="K132" t="s">
        <v>12</v>
      </c>
      <c r="L132" t="s">
        <v>322</v>
      </c>
      <c r="P132" t="s">
        <v>422</v>
      </c>
      <c r="V132" s="25">
        <v>-96</v>
      </c>
      <c r="W132" t="s">
        <v>428</v>
      </c>
      <c r="X132" t="s">
        <v>423</v>
      </c>
      <c r="Y132" t="s">
        <v>18</v>
      </c>
    </row>
    <row r="133" spans="1:25" x14ac:dyDescent="0.35">
      <c r="A133" t="s">
        <v>0</v>
      </c>
      <c r="B133" s="26">
        <v>2020</v>
      </c>
      <c r="C133" s="26">
        <v>5</v>
      </c>
      <c r="D133" t="s">
        <v>351</v>
      </c>
      <c r="E133" t="s">
        <v>435</v>
      </c>
      <c r="F133" s="27">
        <v>43796</v>
      </c>
      <c r="G133" s="27">
        <v>43796</v>
      </c>
      <c r="H133" s="26">
        <v>51</v>
      </c>
      <c r="I133" t="s">
        <v>1</v>
      </c>
      <c r="K133" t="s">
        <v>16</v>
      </c>
      <c r="L133" t="s">
        <v>322</v>
      </c>
      <c r="O133" t="s">
        <v>0</v>
      </c>
      <c r="P133" t="s">
        <v>422</v>
      </c>
      <c r="Q133" t="s">
        <v>637</v>
      </c>
      <c r="V133" s="25">
        <v>10.85</v>
      </c>
      <c r="W133" t="s">
        <v>428</v>
      </c>
      <c r="X133" t="s">
        <v>423</v>
      </c>
      <c r="Y133" t="s">
        <v>18</v>
      </c>
    </row>
    <row r="134" spans="1:25" x14ac:dyDescent="0.35">
      <c r="A134" t="s">
        <v>0</v>
      </c>
      <c r="B134" s="26">
        <v>2020</v>
      </c>
      <c r="C134" s="26">
        <v>5</v>
      </c>
      <c r="D134" t="s">
        <v>351</v>
      </c>
      <c r="E134" t="s">
        <v>435</v>
      </c>
      <c r="F134" s="27">
        <v>43796</v>
      </c>
      <c r="G134" s="27">
        <v>43796</v>
      </c>
      <c r="H134" s="26">
        <v>52</v>
      </c>
      <c r="I134" t="s">
        <v>1</v>
      </c>
      <c r="K134" t="s">
        <v>12</v>
      </c>
      <c r="L134" t="s">
        <v>322</v>
      </c>
      <c r="P134" t="s">
        <v>422</v>
      </c>
      <c r="V134" s="25">
        <v>-10.85</v>
      </c>
      <c r="W134" t="s">
        <v>428</v>
      </c>
      <c r="X134" t="s">
        <v>423</v>
      </c>
      <c r="Y134" t="s">
        <v>18</v>
      </c>
    </row>
    <row r="135" spans="1:25" x14ac:dyDescent="0.35">
      <c r="A135" t="s">
        <v>0</v>
      </c>
      <c r="B135" s="26">
        <v>2020</v>
      </c>
      <c r="C135" s="26">
        <v>5</v>
      </c>
      <c r="D135" t="s">
        <v>351</v>
      </c>
      <c r="E135" t="s">
        <v>435</v>
      </c>
      <c r="F135" s="27">
        <v>43796</v>
      </c>
      <c r="G135" s="27">
        <v>43796</v>
      </c>
      <c r="H135" s="26">
        <v>53</v>
      </c>
      <c r="I135" t="s">
        <v>1</v>
      </c>
      <c r="K135" t="s">
        <v>16</v>
      </c>
      <c r="L135" t="s">
        <v>322</v>
      </c>
      <c r="O135" t="s">
        <v>0</v>
      </c>
      <c r="P135" t="s">
        <v>422</v>
      </c>
      <c r="Q135" t="s">
        <v>637</v>
      </c>
      <c r="V135" s="25">
        <v>1</v>
      </c>
      <c r="W135" t="s">
        <v>428</v>
      </c>
      <c r="X135" t="s">
        <v>423</v>
      </c>
      <c r="Y135" t="s">
        <v>18</v>
      </c>
    </row>
    <row r="136" spans="1:25" x14ac:dyDescent="0.35">
      <c r="A136" t="s">
        <v>0</v>
      </c>
      <c r="B136" s="26">
        <v>2020</v>
      </c>
      <c r="C136" s="26">
        <v>5</v>
      </c>
      <c r="D136" t="s">
        <v>351</v>
      </c>
      <c r="E136" t="s">
        <v>435</v>
      </c>
      <c r="F136" s="27">
        <v>43796</v>
      </c>
      <c r="G136" s="27">
        <v>43796</v>
      </c>
      <c r="H136" s="26">
        <v>54</v>
      </c>
      <c r="I136" t="s">
        <v>1</v>
      </c>
      <c r="K136" t="s">
        <v>12</v>
      </c>
      <c r="L136" t="s">
        <v>322</v>
      </c>
      <c r="P136" t="s">
        <v>422</v>
      </c>
      <c r="V136" s="25">
        <v>-1</v>
      </c>
      <c r="W136" t="s">
        <v>428</v>
      </c>
      <c r="X136" t="s">
        <v>423</v>
      </c>
      <c r="Y136" t="s">
        <v>18</v>
      </c>
    </row>
    <row r="137" spans="1:25" x14ac:dyDescent="0.35">
      <c r="A137" t="s">
        <v>0</v>
      </c>
      <c r="B137" s="26">
        <v>2020</v>
      </c>
      <c r="C137" s="26">
        <v>5</v>
      </c>
      <c r="D137" t="s">
        <v>351</v>
      </c>
      <c r="E137" t="s">
        <v>435</v>
      </c>
      <c r="F137" s="27">
        <v>43796</v>
      </c>
      <c r="G137" s="27">
        <v>43796</v>
      </c>
      <c r="H137" s="26">
        <v>231</v>
      </c>
      <c r="I137" t="s">
        <v>1</v>
      </c>
      <c r="K137" t="s">
        <v>16</v>
      </c>
      <c r="L137" t="s">
        <v>322</v>
      </c>
      <c r="O137" t="s">
        <v>0</v>
      </c>
      <c r="P137" t="s">
        <v>422</v>
      </c>
      <c r="Q137" t="s">
        <v>637</v>
      </c>
      <c r="V137" s="25">
        <v>37.5</v>
      </c>
      <c r="W137" t="s">
        <v>436</v>
      </c>
      <c r="X137" t="s">
        <v>423</v>
      </c>
      <c r="Y137" t="s">
        <v>18</v>
      </c>
    </row>
    <row r="138" spans="1:25" x14ac:dyDescent="0.35">
      <c r="A138" t="s">
        <v>0</v>
      </c>
      <c r="B138" s="26">
        <v>2020</v>
      </c>
      <c r="C138" s="26">
        <v>5</v>
      </c>
      <c r="D138" t="s">
        <v>351</v>
      </c>
      <c r="E138" t="s">
        <v>435</v>
      </c>
      <c r="F138" s="27">
        <v>43796</v>
      </c>
      <c r="G138" s="27">
        <v>43796</v>
      </c>
      <c r="H138" s="26">
        <v>232</v>
      </c>
      <c r="I138" t="s">
        <v>1</v>
      </c>
      <c r="K138" t="s">
        <v>12</v>
      </c>
      <c r="L138" t="s">
        <v>322</v>
      </c>
      <c r="P138" t="s">
        <v>422</v>
      </c>
      <c r="V138" s="25">
        <v>-37.5</v>
      </c>
      <c r="W138" t="s">
        <v>436</v>
      </c>
      <c r="X138" t="s">
        <v>423</v>
      </c>
      <c r="Y138" t="s">
        <v>18</v>
      </c>
    </row>
    <row r="139" spans="1:25" x14ac:dyDescent="0.35">
      <c r="A139" t="s">
        <v>0</v>
      </c>
      <c r="B139" s="26">
        <v>2020</v>
      </c>
      <c r="C139" s="26">
        <v>5</v>
      </c>
      <c r="D139" t="s">
        <v>351</v>
      </c>
      <c r="E139" t="s">
        <v>435</v>
      </c>
      <c r="F139" s="27">
        <v>43796</v>
      </c>
      <c r="G139" s="27">
        <v>43796</v>
      </c>
      <c r="H139" s="26">
        <v>233</v>
      </c>
      <c r="I139" t="s">
        <v>1</v>
      </c>
      <c r="K139" t="s">
        <v>16</v>
      </c>
      <c r="L139" t="s">
        <v>322</v>
      </c>
      <c r="O139" t="s">
        <v>0</v>
      </c>
      <c r="P139" t="s">
        <v>422</v>
      </c>
      <c r="Q139" t="s">
        <v>637</v>
      </c>
      <c r="V139" s="25">
        <v>3.75</v>
      </c>
      <c r="W139" t="s">
        <v>436</v>
      </c>
      <c r="X139" t="s">
        <v>423</v>
      </c>
      <c r="Y139" t="s">
        <v>18</v>
      </c>
    </row>
    <row r="140" spans="1:25" x14ac:dyDescent="0.35">
      <c r="A140" t="s">
        <v>0</v>
      </c>
      <c r="B140" s="26">
        <v>2020</v>
      </c>
      <c r="C140" s="26">
        <v>5</v>
      </c>
      <c r="D140" t="s">
        <v>351</v>
      </c>
      <c r="E140" t="s">
        <v>435</v>
      </c>
      <c r="F140" s="27">
        <v>43796</v>
      </c>
      <c r="G140" s="27">
        <v>43796</v>
      </c>
      <c r="H140" s="26">
        <v>234</v>
      </c>
      <c r="I140" t="s">
        <v>1</v>
      </c>
      <c r="K140" t="s">
        <v>12</v>
      </c>
      <c r="L140" t="s">
        <v>322</v>
      </c>
      <c r="P140" t="s">
        <v>422</v>
      </c>
      <c r="V140" s="25">
        <v>-3.75</v>
      </c>
      <c r="W140" t="s">
        <v>436</v>
      </c>
      <c r="X140" t="s">
        <v>423</v>
      </c>
      <c r="Y140" t="s">
        <v>18</v>
      </c>
    </row>
    <row r="141" spans="1:25" x14ac:dyDescent="0.35">
      <c r="A141" t="s">
        <v>0</v>
      </c>
      <c r="B141" s="26">
        <v>2020</v>
      </c>
      <c r="C141" s="26">
        <v>5</v>
      </c>
      <c r="D141" t="s">
        <v>351</v>
      </c>
      <c r="E141" t="s">
        <v>435</v>
      </c>
      <c r="F141" s="27">
        <v>43796</v>
      </c>
      <c r="G141" s="27">
        <v>43796</v>
      </c>
      <c r="H141" s="26">
        <v>235</v>
      </c>
      <c r="I141" t="s">
        <v>1</v>
      </c>
      <c r="K141" t="s">
        <v>16</v>
      </c>
      <c r="L141" t="s">
        <v>322</v>
      </c>
      <c r="O141" t="s">
        <v>0</v>
      </c>
      <c r="P141" t="s">
        <v>422</v>
      </c>
      <c r="Q141" t="s">
        <v>637</v>
      </c>
      <c r="V141" s="25">
        <v>31.5</v>
      </c>
      <c r="W141" t="s">
        <v>436</v>
      </c>
      <c r="X141" t="s">
        <v>423</v>
      </c>
      <c r="Y141" t="s">
        <v>18</v>
      </c>
    </row>
    <row r="142" spans="1:25" x14ac:dyDescent="0.35">
      <c r="A142" t="s">
        <v>0</v>
      </c>
      <c r="B142" s="26">
        <v>2020</v>
      </c>
      <c r="C142" s="26">
        <v>5</v>
      </c>
      <c r="D142" t="s">
        <v>351</v>
      </c>
      <c r="E142" t="s">
        <v>435</v>
      </c>
      <c r="F142" s="27">
        <v>43796</v>
      </c>
      <c r="G142" s="27">
        <v>43796</v>
      </c>
      <c r="H142" s="26">
        <v>236</v>
      </c>
      <c r="I142" t="s">
        <v>1</v>
      </c>
      <c r="K142" t="s">
        <v>12</v>
      </c>
      <c r="L142" t="s">
        <v>322</v>
      </c>
      <c r="P142" t="s">
        <v>422</v>
      </c>
      <c r="V142" s="25">
        <v>-31.5</v>
      </c>
      <c r="W142" t="s">
        <v>436</v>
      </c>
      <c r="X142" t="s">
        <v>423</v>
      </c>
      <c r="Y142" t="s">
        <v>18</v>
      </c>
    </row>
    <row r="143" spans="1:25" x14ac:dyDescent="0.35">
      <c r="A143" t="s">
        <v>0</v>
      </c>
      <c r="B143" s="26">
        <v>2020</v>
      </c>
      <c r="C143" s="26">
        <v>5</v>
      </c>
      <c r="D143" t="s">
        <v>351</v>
      </c>
      <c r="E143" t="s">
        <v>435</v>
      </c>
      <c r="F143" s="27">
        <v>43796</v>
      </c>
      <c r="G143" s="27">
        <v>43796</v>
      </c>
      <c r="H143" s="26">
        <v>237</v>
      </c>
      <c r="I143" t="s">
        <v>1</v>
      </c>
      <c r="K143" t="s">
        <v>16</v>
      </c>
      <c r="L143" t="s">
        <v>322</v>
      </c>
      <c r="O143" t="s">
        <v>0</v>
      </c>
      <c r="P143" t="s">
        <v>422</v>
      </c>
      <c r="Q143" t="s">
        <v>637</v>
      </c>
      <c r="V143" s="25">
        <v>59.49</v>
      </c>
      <c r="W143" t="s">
        <v>436</v>
      </c>
      <c r="X143" t="s">
        <v>423</v>
      </c>
      <c r="Y143" t="s">
        <v>18</v>
      </c>
    </row>
    <row r="144" spans="1:25" x14ac:dyDescent="0.35">
      <c r="A144" t="s">
        <v>0</v>
      </c>
      <c r="B144" s="26">
        <v>2020</v>
      </c>
      <c r="C144" s="26">
        <v>5</v>
      </c>
      <c r="D144" t="s">
        <v>351</v>
      </c>
      <c r="E144" t="s">
        <v>435</v>
      </c>
      <c r="F144" s="27">
        <v>43796</v>
      </c>
      <c r="G144" s="27">
        <v>43796</v>
      </c>
      <c r="H144" s="26">
        <v>238</v>
      </c>
      <c r="I144" t="s">
        <v>1</v>
      </c>
      <c r="K144" t="s">
        <v>12</v>
      </c>
      <c r="L144" t="s">
        <v>322</v>
      </c>
      <c r="P144" t="s">
        <v>422</v>
      </c>
      <c r="V144" s="25">
        <v>-59.49</v>
      </c>
      <c r="W144" t="s">
        <v>436</v>
      </c>
      <c r="X144" t="s">
        <v>423</v>
      </c>
      <c r="Y144" t="s">
        <v>18</v>
      </c>
    </row>
    <row r="145" spans="1:25" x14ac:dyDescent="0.35">
      <c r="A145" t="s">
        <v>0</v>
      </c>
      <c r="B145" s="26">
        <v>2020</v>
      </c>
      <c r="C145" s="26">
        <v>5</v>
      </c>
      <c r="D145" t="s">
        <v>351</v>
      </c>
      <c r="E145" t="s">
        <v>435</v>
      </c>
      <c r="F145" s="27">
        <v>43796</v>
      </c>
      <c r="G145" s="27">
        <v>43796</v>
      </c>
      <c r="H145" s="26">
        <v>239</v>
      </c>
      <c r="I145" t="s">
        <v>1</v>
      </c>
      <c r="K145" t="s">
        <v>16</v>
      </c>
      <c r="L145" t="s">
        <v>322</v>
      </c>
      <c r="O145" t="s">
        <v>0</v>
      </c>
      <c r="P145" t="s">
        <v>422</v>
      </c>
      <c r="Q145" t="s">
        <v>637</v>
      </c>
      <c r="V145" s="25">
        <v>7.73</v>
      </c>
      <c r="W145" t="s">
        <v>436</v>
      </c>
      <c r="X145" t="s">
        <v>423</v>
      </c>
      <c r="Y145" t="s">
        <v>18</v>
      </c>
    </row>
    <row r="146" spans="1:25" x14ac:dyDescent="0.35">
      <c r="A146" t="s">
        <v>0</v>
      </c>
      <c r="B146" s="26">
        <v>2020</v>
      </c>
      <c r="C146" s="26">
        <v>5</v>
      </c>
      <c r="D146" t="s">
        <v>351</v>
      </c>
      <c r="E146" t="s">
        <v>435</v>
      </c>
      <c r="F146" s="27">
        <v>43796</v>
      </c>
      <c r="G146" s="27">
        <v>43796</v>
      </c>
      <c r="H146" s="26">
        <v>240</v>
      </c>
      <c r="I146" t="s">
        <v>1</v>
      </c>
      <c r="K146" t="s">
        <v>12</v>
      </c>
      <c r="L146" t="s">
        <v>322</v>
      </c>
      <c r="P146" t="s">
        <v>422</v>
      </c>
      <c r="V146" s="25">
        <v>-7.73</v>
      </c>
      <c r="W146" t="s">
        <v>436</v>
      </c>
      <c r="X146" t="s">
        <v>423</v>
      </c>
      <c r="Y146" t="s">
        <v>18</v>
      </c>
    </row>
    <row r="147" spans="1:25" x14ac:dyDescent="0.35">
      <c r="A147" t="s">
        <v>0</v>
      </c>
      <c r="B147" s="26">
        <v>2020</v>
      </c>
      <c r="C147" s="26">
        <v>5</v>
      </c>
      <c r="D147" t="s">
        <v>310</v>
      </c>
      <c r="E147" t="s">
        <v>438</v>
      </c>
      <c r="F147" s="27">
        <v>43799</v>
      </c>
      <c r="G147" s="27">
        <v>43805</v>
      </c>
      <c r="H147" s="26">
        <v>3</v>
      </c>
      <c r="I147" t="s">
        <v>1</v>
      </c>
      <c r="J147" t="s">
        <v>56</v>
      </c>
      <c r="K147" t="s">
        <v>162</v>
      </c>
      <c r="L147" t="s">
        <v>319</v>
      </c>
      <c r="O147" t="s">
        <v>0</v>
      </c>
      <c r="P147" t="s">
        <v>422</v>
      </c>
      <c r="Q147" t="s">
        <v>637</v>
      </c>
      <c r="V147" s="25">
        <v>6175.88</v>
      </c>
      <c r="W147"/>
      <c r="X147" t="s">
        <v>437</v>
      </c>
      <c r="Y147" t="s">
        <v>693</v>
      </c>
    </row>
    <row r="148" spans="1:25" x14ac:dyDescent="0.35">
      <c r="A148" t="s">
        <v>0</v>
      </c>
      <c r="B148" s="26">
        <v>2020</v>
      </c>
      <c r="C148" s="26">
        <v>5</v>
      </c>
      <c r="D148" t="s">
        <v>310</v>
      </c>
      <c r="E148" t="s">
        <v>438</v>
      </c>
      <c r="F148" s="27">
        <v>43799</v>
      </c>
      <c r="G148" s="27">
        <v>43805</v>
      </c>
      <c r="H148" s="26">
        <v>4</v>
      </c>
      <c r="I148" t="s">
        <v>1</v>
      </c>
      <c r="J148" t="s">
        <v>56</v>
      </c>
      <c r="K148" t="s">
        <v>4</v>
      </c>
      <c r="L148" t="s">
        <v>319</v>
      </c>
      <c r="O148" t="s">
        <v>0</v>
      </c>
      <c r="P148" t="s">
        <v>422</v>
      </c>
      <c r="Q148" t="s">
        <v>637</v>
      </c>
      <c r="V148" s="25">
        <v>466.84</v>
      </c>
      <c r="W148"/>
      <c r="X148" t="s">
        <v>437</v>
      </c>
      <c r="Y148" t="s">
        <v>693</v>
      </c>
    </row>
    <row r="149" spans="1:25" x14ac:dyDescent="0.35">
      <c r="A149" t="s">
        <v>0</v>
      </c>
      <c r="B149" s="26">
        <v>2020</v>
      </c>
      <c r="C149" s="26">
        <v>5</v>
      </c>
      <c r="D149" t="s">
        <v>310</v>
      </c>
      <c r="E149" t="s">
        <v>438</v>
      </c>
      <c r="F149" s="27">
        <v>43799</v>
      </c>
      <c r="G149" s="27">
        <v>43805</v>
      </c>
      <c r="H149" s="26">
        <v>6</v>
      </c>
      <c r="I149" t="s">
        <v>1</v>
      </c>
      <c r="K149" t="s">
        <v>12</v>
      </c>
      <c r="L149" t="s">
        <v>322</v>
      </c>
      <c r="P149" t="s">
        <v>422</v>
      </c>
      <c r="V149" s="25">
        <v>-6642.72</v>
      </c>
      <c r="W149"/>
      <c r="X149" t="s">
        <v>13</v>
      </c>
      <c r="Y149" t="s">
        <v>693</v>
      </c>
    </row>
    <row r="150" spans="1:25" x14ac:dyDescent="0.35">
      <c r="A150" t="s">
        <v>0</v>
      </c>
      <c r="B150" s="26">
        <v>2020</v>
      </c>
      <c r="C150" s="26">
        <v>6</v>
      </c>
      <c r="D150" t="s">
        <v>445</v>
      </c>
      <c r="E150" t="s">
        <v>443</v>
      </c>
      <c r="F150" s="27">
        <v>43802</v>
      </c>
      <c r="G150" s="27">
        <v>43803</v>
      </c>
      <c r="H150" s="26">
        <v>16</v>
      </c>
      <c r="I150" t="s">
        <v>1</v>
      </c>
      <c r="J150" t="s">
        <v>56</v>
      </c>
      <c r="K150" t="s">
        <v>162</v>
      </c>
      <c r="L150" t="s">
        <v>319</v>
      </c>
      <c r="O150" t="s">
        <v>0</v>
      </c>
      <c r="P150" t="s">
        <v>422</v>
      </c>
      <c r="Q150" t="s">
        <v>637</v>
      </c>
      <c r="V150" s="25">
        <v>1586.48</v>
      </c>
      <c r="W150" t="s">
        <v>444</v>
      </c>
      <c r="X150" t="s">
        <v>442</v>
      </c>
      <c r="Y150" t="s">
        <v>441</v>
      </c>
    </row>
    <row r="151" spans="1:25" x14ac:dyDescent="0.35">
      <c r="A151" t="s">
        <v>0</v>
      </c>
      <c r="B151" s="26">
        <v>2020</v>
      </c>
      <c r="C151" s="26">
        <v>6</v>
      </c>
      <c r="D151" t="s">
        <v>445</v>
      </c>
      <c r="E151" t="s">
        <v>443</v>
      </c>
      <c r="F151" s="27">
        <v>43802</v>
      </c>
      <c r="G151" s="27">
        <v>43803</v>
      </c>
      <c r="H151" s="26">
        <v>17</v>
      </c>
      <c r="I151" t="s">
        <v>1</v>
      </c>
      <c r="J151" t="s">
        <v>56</v>
      </c>
      <c r="K151" t="s">
        <v>162</v>
      </c>
      <c r="L151" t="s">
        <v>319</v>
      </c>
      <c r="O151" t="s">
        <v>0</v>
      </c>
      <c r="P151" t="s">
        <v>422</v>
      </c>
      <c r="Q151" t="s">
        <v>637</v>
      </c>
      <c r="V151" s="25">
        <v>1529.76</v>
      </c>
      <c r="W151" t="s">
        <v>444</v>
      </c>
      <c r="X151" t="s">
        <v>442</v>
      </c>
      <c r="Y151" t="s">
        <v>441</v>
      </c>
    </row>
    <row r="152" spans="1:25" x14ac:dyDescent="0.35">
      <c r="A152" t="s">
        <v>0</v>
      </c>
      <c r="B152" s="26">
        <v>2020</v>
      </c>
      <c r="C152" s="26">
        <v>6</v>
      </c>
      <c r="D152" t="s">
        <v>445</v>
      </c>
      <c r="E152" t="s">
        <v>443</v>
      </c>
      <c r="F152" s="27">
        <v>43802</v>
      </c>
      <c r="G152" s="27">
        <v>43803</v>
      </c>
      <c r="H152" s="26">
        <v>18</v>
      </c>
      <c r="I152" t="s">
        <v>1</v>
      </c>
      <c r="J152" t="s">
        <v>56</v>
      </c>
      <c r="K152" t="s">
        <v>4</v>
      </c>
      <c r="L152" t="s">
        <v>319</v>
      </c>
      <c r="O152" t="s">
        <v>0</v>
      </c>
      <c r="P152" t="s">
        <v>422</v>
      </c>
      <c r="Q152" t="s">
        <v>637</v>
      </c>
      <c r="V152" s="25">
        <v>119.49</v>
      </c>
      <c r="W152" t="s">
        <v>444</v>
      </c>
      <c r="X152" t="s">
        <v>442</v>
      </c>
      <c r="Y152" t="s">
        <v>441</v>
      </c>
    </row>
    <row r="153" spans="1:25" x14ac:dyDescent="0.35">
      <c r="A153" t="s">
        <v>0</v>
      </c>
      <c r="B153" s="26">
        <v>2020</v>
      </c>
      <c r="C153" s="26">
        <v>6</v>
      </c>
      <c r="D153" t="s">
        <v>445</v>
      </c>
      <c r="E153" t="s">
        <v>443</v>
      </c>
      <c r="F153" s="27">
        <v>43802</v>
      </c>
      <c r="G153" s="27">
        <v>43803</v>
      </c>
      <c r="H153" s="26">
        <v>19</v>
      </c>
      <c r="I153" t="s">
        <v>1</v>
      </c>
      <c r="J153" t="s">
        <v>56</v>
      </c>
      <c r="K153" t="s">
        <v>4</v>
      </c>
      <c r="L153" t="s">
        <v>319</v>
      </c>
      <c r="O153" t="s">
        <v>0</v>
      </c>
      <c r="P153" t="s">
        <v>422</v>
      </c>
      <c r="Q153" t="s">
        <v>637</v>
      </c>
      <c r="V153" s="25">
        <v>117.03</v>
      </c>
      <c r="W153" t="s">
        <v>444</v>
      </c>
      <c r="X153" t="s">
        <v>442</v>
      </c>
      <c r="Y153" t="s">
        <v>441</v>
      </c>
    </row>
    <row r="154" spans="1:25" x14ac:dyDescent="0.35">
      <c r="A154" t="s">
        <v>0</v>
      </c>
      <c r="B154" s="26">
        <v>2020</v>
      </c>
      <c r="C154" s="26">
        <v>6</v>
      </c>
      <c r="D154" t="s">
        <v>445</v>
      </c>
      <c r="E154" t="s">
        <v>443</v>
      </c>
      <c r="F154" s="27">
        <v>43802</v>
      </c>
      <c r="G154" s="27">
        <v>43803</v>
      </c>
      <c r="H154" s="26">
        <v>38</v>
      </c>
      <c r="I154" t="s">
        <v>1</v>
      </c>
      <c r="K154" t="s">
        <v>12</v>
      </c>
      <c r="L154" t="s">
        <v>322</v>
      </c>
      <c r="P154" t="s">
        <v>422</v>
      </c>
      <c r="V154" s="25">
        <v>-3352.76</v>
      </c>
      <c r="W154"/>
      <c r="X154" t="s">
        <v>13</v>
      </c>
      <c r="Y154" t="s">
        <v>441</v>
      </c>
    </row>
    <row r="155" spans="1:25" x14ac:dyDescent="0.35">
      <c r="A155" t="s">
        <v>0</v>
      </c>
      <c r="B155" s="26">
        <v>2020</v>
      </c>
      <c r="C155" s="26">
        <v>6</v>
      </c>
      <c r="D155" t="s">
        <v>351</v>
      </c>
      <c r="E155" t="s">
        <v>439</v>
      </c>
      <c r="F155" s="27">
        <v>43804</v>
      </c>
      <c r="G155" s="27">
        <v>43804</v>
      </c>
      <c r="H155" s="26">
        <v>77</v>
      </c>
      <c r="I155" t="s">
        <v>1</v>
      </c>
      <c r="J155" t="s">
        <v>56</v>
      </c>
      <c r="K155" t="s">
        <v>21</v>
      </c>
      <c r="L155" t="s">
        <v>319</v>
      </c>
      <c r="O155" t="s">
        <v>0</v>
      </c>
      <c r="P155" t="s">
        <v>422</v>
      </c>
      <c r="Q155" t="s">
        <v>637</v>
      </c>
      <c r="V155" s="25">
        <v>121.22</v>
      </c>
      <c r="W155" t="s">
        <v>440</v>
      </c>
      <c r="X155" t="s">
        <v>423</v>
      </c>
      <c r="Y155" t="s">
        <v>15</v>
      </c>
    </row>
    <row r="156" spans="1:25" x14ac:dyDescent="0.35">
      <c r="A156" t="s">
        <v>0</v>
      </c>
      <c r="B156" s="26">
        <v>2020</v>
      </c>
      <c r="C156" s="26">
        <v>6</v>
      </c>
      <c r="D156" t="s">
        <v>351</v>
      </c>
      <c r="E156" t="s">
        <v>439</v>
      </c>
      <c r="F156" s="27">
        <v>43804</v>
      </c>
      <c r="G156" s="27">
        <v>43804</v>
      </c>
      <c r="H156" s="26">
        <v>78</v>
      </c>
      <c r="I156" t="s">
        <v>1</v>
      </c>
      <c r="K156" t="s">
        <v>16</v>
      </c>
      <c r="L156" t="s">
        <v>322</v>
      </c>
      <c r="O156" t="s">
        <v>0</v>
      </c>
      <c r="P156" t="s">
        <v>422</v>
      </c>
      <c r="Q156" t="s">
        <v>637</v>
      </c>
      <c r="V156" s="25">
        <v>-121.22</v>
      </c>
      <c r="W156" t="s">
        <v>440</v>
      </c>
      <c r="X156" t="s">
        <v>423</v>
      </c>
      <c r="Y156" t="s">
        <v>15</v>
      </c>
    </row>
    <row r="157" spans="1:25" x14ac:dyDescent="0.35">
      <c r="A157" t="s">
        <v>0</v>
      </c>
      <c r="B157" s="26">
        <v>2020</v>
      </c>
      <c r="C157" s="26">
        <v>6</v>
      </c>
      <c r="D157" t="s">
        <v>351</v>
      </c>
      <c r="E157" t="s">
        <v>439</v>
      </c>
      <c r="F157" s="27">
        <v>43804</v>
      </c>
      <c r="G157" s="27">
        <v>43804</v>
      </c>
      <c r="H157" s="26">
        <v>79</v>
      </c>
      <c r="I157" t="s">
        <v>1</v>
      </c>
      <c r="J157" t="s">
        <v>56</v>
      </c>
      <c r="K157" t="s">
        <v>21</v>
      </c>
      <c r="L157" t="s">
        <v>319</v>
      </c>
      <c r="O157" t="s">
        <v>0</v>
      </c>
      <c r="P157" t="s">
        <v>422</v>
      </c>
      <c r="Q157" t="s">
        <v>637</v>
      </c>
      <c r="V157" s="25">
        <v>136.88</v>
      </c>
      <c r="W157" t="s">
        <v>440</v>
      </c>
      <c r="X157" t="s">
        <v>423</v>
      </c>
      <c r="Y157" t="s">
        <v>15</v>
      </c>
    </row>
    <row r="158" spans="1:25" x14ac:dyDescent="0.35">
      <c r="A158" t="s">
        <v>0</v>
      </c>
      <c r="B158" s="26">
        <v>2020</v>
      </c>
      <c r="C158" s="26">
        <v>6</v>
      </c>
      <c r="D158" t="s">
        <v>351</v>
      </c>
      <c r="E158" t="s">
        <v>439</v>
      </c>
      <c r="F158" s="27">
        <v>43804</v>
      </c>
      <c r="G158" s="27">
        <v>43804</v>
      </c>
      <c r="H158" s="26">
        <v>80</v>
      </c>
      <c r="I158" t="s">
        <v>1</v>
      </c>
      <c r="K158" t="s">
        <v>16</v>
      </c>
      <c r="L158" t="s">
        <v>322</v>
      </c>
      <c r="O158" t="s">
        <v>0</v>
      </c>
      <c r="P158" t="s">
        <v>422</v>
      </c>
      <c r="Q158" t="s">
        <v>637</v>
      </c>
      <c r="V158" s="25">
        <v>-136.88</v>
      </c>
      <c r="W158" t="s">
        <v>440</v>
      </c>
      <c r="X158" t="s">
        <v>423</v>
      </c>
      <c r="Y158" t="s">
        <v>15</v>
      </c>
    </row>
    <row r="159" spans="1:25" x14ac:dyDescent="0.35">
      <c r="A159" t="s">
        <v>0</v>
      </c>
      <c r="B159" s="26">
        <v>2020</v>
      </c>
      <c r="C159" s="26">
        <v>6</v>
      </c>
      <c r="D159" t="s">
        <v>351</v>
      </c>
      <c r="E159" t="s">
        <v>439</v>
      </c>
      <c r="F159" s="27">
        <v>43804</v>
      </c>
      <c r="G159" s="27">
        <v>43804</v>
      </c>
      <c r="H159" s="26">
        <v>81</v>
      </c>
      <c r="I159" t="s">
        <v>1</v>
      </c>
      <c r="J159" t="s">
        <v>56</v>
      </c>
      <c r="K159" t="s">
        <v>21</v>
      </c>
      <c r="L159" t="s">
        <v>319</v>
      </c>
      <c r="O159" t="s">
        <v>0</v>
      </c>
      <c r="P159" t="s">
        <v>422</v>
      </c>
      <c r="Q159" t="s">
        <v>637</v>
      </c>
      <c r="V159" s="25">
        <v>53.36</v>
      </c>
      <c r="W159" t="s">
        <v>440</v>
      </c>
      <c r="X159" t="s">
        <v>423</v>
      </c>
      <c r="Y159" t="s">
        <v>15</v>
      </c>
    </row>
    <row r="160" spans="1:25" x14ac:dyDescent="0.35">
      <c r="A160" t="s">
        <v>0</v>
      </c>
      <c r="B160" s="26">
        <v>2020</v>
      </c>
      <c r="C160" s="26">
        <v>6</v>
      </c>
      <c r="D160" t="s">
        <v>351</v>
      </c>
      <c r="E160" t="s">
        <v>439</v>
      </c>
      <c r="F160" s="27">
        <v>43804</v>
      </c>
      <c r="G160" s="27">
        <v>43804</v>
      </c>
      <c r="H160" s="26">
        <v>82</v>
      </c>
      <c r="I160" t="s">
        <v>1</v>
      </c>
      <c r="K160" t="s">
        <v>16</v>
      </c>
      <c r="L160" t="s">
        <v>322</v>
      </c>
      <c r="O160" t="s">
        <v>0</v>
      </c>
      <c r="P160" t="s">
        <v>422</v>
      </c>
      <c r="Q160" t="s">
        <v>637</v>
      </c>
      <c r="V160" s="25">
        <v>-53.36</v>
      </c>
      <c r="W160" t="s">
        <v>440</v>
      </c>
      <c r="X160" t="s">
        <v>423</v>
      </c>
      <c r="Y160" t="s">
        <v>15</v>
      </c>
    </row>
    <row r="161" spans="1:25" x14ac:dyDescent="0.35">
      <c r="A161" t="s">
        <v>0</v>
      </c>
      <c r="B161" s="26">
        <v>2020</v>
      </c>
      <c r="C161" s="26">
        <v>6</v>
      </c>
      <c r="D161" t="s">
        <v>351</v>
      </c>
      <c r="E161" t="s">
        <v>439</v>
      </c>
      <c r="F161" s="27">
        <v>43804</v>
      </c>
      <c r="G161" s="27">
        <v>43804</v>
      </c>
      <c r="H161" s="26">
        <v>83</v>
      </c>
      <c r="I161" t="s">
        <v>1</v>
      </c>
      <c r="J161" t="s">
        <v>56</v>
      </c>
      <c r="K161" t="s">
        <v>21</v>
      </c>
      <c r="L161" t="s">
        <v>319</v>
      </c>
      <c r="O161" t="s">
        <v>0</v>
      </c>
      <c r="P161" t="s">
        <v>422</v>
      </c>
      <c r="Q161" t="s">
        <v>637</v>
      </c>
      <c r="V161" s="25">
        <v>118.32</v>
      </c>
      <c r="W161" t="s">
        <v>440</v>
      </c>
      <c r="X161" t="s">
        <v>423</v>
      </c>
      <c r="Y161" t="s">
        <v>15</v>
      </c>
    </row>
    <row r="162" spans="1:25" x14ac:dyDescent="0.35">
      <c r="A162" t="s">
        <v>0</v>
      </c>
      <c r="B162" s="26">
        <v>2020</v>
      </c>
      <c r="C162" s="26">
        <v>6</v>
      </c>
      <c r="D162" t="s">
        <v>351</v>
      </c>
      <c r="E162" t="s">
        <v>439</v>
      </c>
      <c r="F162" s="27">
        <v>43804</v>
      </c>
      <c r="G162" s="27">
        <v>43804</v>
      </c>
      <c r="H162" s="26">
        <v>84</v>
      </c>
      <c r="I162" t="s">
        <v>1</v>
      </c>
      <c r="K162" t="s">
        <v>16</v>
      </c>
      <c r="L162" t="s">
        <v>322</v>
      </c>
      <c r="O162" t="s">
        <v>0</v>
      </c>
      <c r="P162" t="s">
        <v>422</v>
      </c>
      <c r="Q162" t="s">
        <v>637</v>
      </c>
      <c r="V162" s="25">
        <v>-118.32</v>
      </c>
      <c r="W162" t="s">
        <v>440</v>
      </c>
      <c r="X162" t="s">
        <v>423</v>
      </c>
      <c r="Y162" t="s">
        <v>15</v>
      </c>
    </row>
    <row r="163" spans="1:25" x14ac:dyDescent="0.35">
      <c r="A163" t="s">
        <v>0</v>
      </c>
      <c r="B163" s="26">
        <v>2020</v>
      </c>
      <c r="C163" s="26">
        <v>6</v>
      </c>
      <c r="D163" t="s">
        <v>351</v>
      </c>
      <c r="E163" t="s">
        <v>439</v>
      </c>
      <c r="F163" s="27">
        <v>43804</v>
      </c>
      <c r="G163" s="27">
        <v>43804</v>
      </c>
      <c r="H163" s="26">
        <v>85</v>
      </c>
      <c r="I163" t="s">
        <v>1</v>
      </c>
      <c r="J163" t="s">
        <v>56</v>
      </c>
      <c r="K163" t="s">
        <v>14</v>
      </c>
      <c r="L163" t="s">
        <v>319</v>
      </c>
      <c r="O163" t="s">
        <v>0</v>
      </c>
      <c r="P163" t="s">
        <v>422</v>
      </c>
      <c r="Q163" t="s">
        <v>637</v>
      </c>
      <c r="V163" s="25">
        <v>38.25</v>
      </c>
      <c r="W163" t="s">
        <v>440</v>
      </c>
      <c r="X163" t="s">
        <v>423</v>
      </c>
      <c r="Y163" t="s">
        <v>15</v>
      </c>
    </row>
    <row r="164" spans="1:25" x14ac:dyDescent="0.35">
      <c r="A164" t="s">
        <v>0</v>
      </c>
      <c r="B164" s="26">
        <v>2020</v>
      </c>
      <c r="C164" s="26">
        <v>6</v>
      </c>
      <c r="D164" t="s">
        <v>351</v>
      </c>
      <c r="E164" t="s">
        <v>439</v>
      </c>
      <c r="F164" s="27">
        <v>43804</v>
      </c>
      <c r="G164" s="27">
        <v>43804</v>
      </c>
      <c r="H164" s="26">
        <v>86</v>
      </c>
      <c r="I164" t="s">
        <v>1</v>
      </c>
      <c r="K164" t="s">
        <v>16</v>
      </c>
      <c r="L164" t="s">
        <v>322</v>
      </c>
      <c r="O164" t="s">
        <v>0</v>
      </c>
      <c r="P164" t="s">
        <v>422</v>
      </c>
      <c r="Q164" t="s">
        <v>637</v>
      </c>
      <c r="V164" s="25">
        <v>-38.25</v>
      </c>
      <c r="W164" t="s">
        <v>440</v>
      </c>
      <c r="X164" t="s">
        <v>423</v>
      </c>
      <c r="Y164" t="s">
        <v>15</v>
      </c>
    </row>
    <row r="165" spans="1:25" x14ac:dyDescent="0.35">
      <c r="A165" t="s">
        <v>0</v>
      </c>
      <c r="B165" s="26">
        <v>2020</v>
      </c>
      <c r="C165" s="26">
        <v>6</v>
      </c>
      <c r="D165" t="s">
        <v>351</v>
      </c>
      <c r="E165" t="s">
        <v>439</v>
      </c>
      <c r="F165" s="27">
        <v>43804</v>
      </c>
      <c r="G165" s="27">
        <v>43804</v>
      </c>
      <c r="H165" s="26">
        <v>87</v>
      </c>
      <c r="I165" t="s">
        <v>1</v>
      </c>
      <c r="J165" t="s">
        <v>56</v>
      </c>
      <c r="K165" t="s">
        <v>14</v>
      </c>
      <c r="L165" t="s">
        <v>319</v>
      </c>
      <c r="O165" t="s">
        <v>0</v>
      </c>
      <c r="P165" t="s">
        <v>422</v>
      </c>
      <c r="Q165" t="s">
        <v>637</v>
      </c>
      <c r="V165" s="25">
        <v>3.75</v>
      </c>
      <c r="W165" t="s">
        <v>440</v>
      </c>
      <c r="X165" t="s">
        <v>423</v>
      </c>
      <c r="Y165" t="s">
        <v>15</v>
      </c>
    </row>
    <row r="166" spans="1:25" x14ac:dyDescent="0.35">
      <c r="A166" t="s">
        <v>0</v>
      </c>
      <c r="B166" s="26">
        <v>2020</v>
      </c>
      <c r="C166" s="26">
        <v>6</v>
      </c>
      <c r="D166" t="s">
        <v>351</v>
      </c>
      <c r="E166" t="s">
        <v>439</v>
      </c>
      <c r="F166" s="27">
        <v>43804</v>
      </c>
      <c r="G166" s="27">
        <v>43804</v>
      </c>
      <c r="H166" s="26">
        <v>88</v>
      </c>
      <c r="I166" t="s">
        <v>1</v>
      </c>
      <c r="K166" t="s">
        <v>16</v>
      </c>
      <c r="L166" t="s">
        <v>322</v>
      </c>
      <c r="O166" t="s">
        <v>0</v>
      </c>
      <c r="P166" t="s">
        <v>422</v>
      </c>
      <c r="Q166" t="s">
        <v>637</v>
      </c>
      <c r="V166" s="25">
        <v>-3.75</v>
      </c>
      <c r="W166" t="s">
        <v>440</v>
      </c>
      <c r="X166" t="s">
        <v>423</v>
      </c>
      <c r="Y166" t="s">
        <v>15</v>
      </c>
    </row>
    <row r="167" spans="1:25" x14ac:dyDescent="0.35">
      <c r="A167" t="s">
        <v>0</v>
      </c>
      <c r="B167" s="26">
        <v>2020</v>
      </c>
      <c r="C167" s="26">
        <v>6</v>
      </c>
      <c r="D167" t="s">
        <v>351</v>
      </c>
      <c r="E167" t="s">
        <v>439</v>
      </c>
      <c r="F167" s="27">
        <v>43804</v>
      </c>
      <c r="G167" s="27">
        <v>43804</v>
      </c>
      <c r="H167" s="26">
        <v>89</v>
      </c>
      <c r="I167" t="s">
        <v>1</v>
      </c>
      <c r="J167" t="s">
        <v>56</v>
      </c>
      <c r="K167" t="s">
        <v>14</v>
      </c>
      <c r="L167" t="s">
        <v>319</v>
      </c>
      <c r="O167" t="s">
        <v>0</v>
      </c>
      <c r="P167" t="s">
        <v>422</v>
      </c>
      <c r="Q167" t="s">
        <v>637</v>
      </c>
      <c r="V167" s="25">
        <v>51</v>
      </c>
      <c r="W167" t="s">
        <v>440</v>
      </c>
      <c r="X167" t="s">
        <v>423</v>
      </c>
      <c r="Y167" t="s">
        <v>15</v>
      </c>
    </row>
    <row r="168" spans="1:25" x14ac:dyDescent="0.35">
      <c r="A168" t="s">
        <v>0</v>
      </c>
      <c r="B168" s="26">
        <v>2020</v>
      </c>
      <c r="C168" s="26">
        <v>6</v>
      </c>
      <c r="D168" t="s">
        <v>351</v>
      </c>
      <c r="E168" t="s">
        <v>439</v>
      </c>
      <c r="F168" s="27">
        <v>43804</v>
      </c>
      <c r="G168" s="27">
        <v>43804</v>
      </c>
      <c r="H168" s="26">
        <v>90</v>
      </c>
      <c r="I168" t="s">
        <v>1</v>
      </c>
      <c r="K168" t="s">
        <v>16</v>
      </c>
      <c r="L168" t="s">
        <v>322</v>
      </c>
      <c r="O168" t="s">
        <v>0</v>
      </c>
      <c r="P168" t="s">
        <v>422</v>
      </c>
      <c r="Q168" t="s">
        <v>637</v>
      </c>
      <c r="V168" s="25">
        <v>-51</v>
      </c>
      <c r="W168" t="s">
        <v>440</v>
      </c>
      <c r="X168" t="s">
        <v>423</v>
      </c>
      <c r="Y168" t="s">
        <v>15</v>
      </c>
    </row>
    <row r="169" spans="1:25" x14ac:dyDescent="0.35">
      <c r="A169" t="s">
        <v>0</v>
      </c>
      <c r="B169" s="26">
        <v>2020</v>
      </c>
      <c r="C169" s="26">
        <v>6</v>
      </c>
      <c r="D169" t="s">
        <v>351</v>
      </c>
      <c r="E169" t="s">
        <v>439</v>
      </c>
      <c r="F169" s="27">
        <v>43804</v>
      </c>
      <c r="G169" s="27">
        <v>43804</v>
      </c>
      <c r="H169" s="26">
        <v>91</v>
      </c>
      <c r="I169" t="s">
        <v>1</v>
      </c>
      <c r="J169" t="s">
        <v>56</v>
      </c>
      <c r="K169" t="s">
        <v>14</v>
      </c>
      <c r="L169" t="s">
        <v>319</v>
      </c>
      <c r="O169" t="s">
        <v>0</v>
      </c>
      <c r="P169" t="s">
        <v>422</v>
      </c>
      <c r="Q169" t="s">
        <v>637</v>
      </c>
      <c r="V169" s="25">
        <v>5</v>
      </c>
      <c r="W169" t="s">
        <v>440</v>
      </c>
      <c r="X169" t="s">
        <v>423</v>
      </c>
      <c r="Y169" t="s">
        <v>15</v>
      </c>
    </row>
    <row r="170" spans="1:25" x14ac:dyDescent="0.35">
      <c r="A170" t="s">
        <v>0</v>
      </c>
      <c r="B170" s="26">
        <v>2020</v>
      </c>
      <c r="C170" s="26">
        <v>6</v>
      </c>
      <c r="D170" t="s">
        <v>351</v>
      </c>
      <c r="E170" t="s">
        <v>439</v>
      </c>
      <c r="F170" s="27">
        <v>43804</v>
      </c>
      <c r="G170" s="27">
        <v>43804</v>
      </c>
      <c r="H170" s="26">
        <v>92</v>
      </c>
      <c r="I170" t="s">
        <v>1</v>
      </c>
      <c r="K170" t="s">
        <v>16</v>
      </c>
      <c r="L170" t="s">
        <v>322</v>
      </c>
      <c r="O170" t="s">
        <v>0</v>
      </c>
      <c r="P170" t="s">
        <v>422</v>
      </c>
      <c r="Q170" t="s">
        <v>637</v>
      </c>
      <c r="V170" s="25">
        <v>-5</v>
      </c>
      <c r="W170" t="s">
        <v>440</v>
      </c>
      <c r="X170" t="s">
        <v>423</v>
      </c>
      <c r="Y170" t="s">
        <v>15</v>
      </c>
    </row>
    <row r="171" spans="1:25" x14ac:dyDescent="0.35">
      <c r="A171" t="s">
        <v>0</v>
      </c>
      <c r="B171" s="26">
        <v>2020</v>
      </c>
      <c r="C171" s="26">
        <v>6</v>
      </c>
      <c r="D171" t="s">
        <v>351</v>
      </c>
      <c r="E171" t="s">
        <v>439</v>
      </c>
      <c r="F171" s="27">
        <v>43804</v>
      </c>
      <c r="G171" s="27">
        <v>43804</v>
      </c>
      <c r="H171" s="26">
        <v>93</v>
      </c>
      <c r="I171" t="s">
        <v>1</v>
      </c>
      <c r="J171" t="s">
        <v>56</v>
      </c>
      <c r="K171" t="s">
        <v>14</v>
      </c>
      <c r="L171" t="s">
        <v>319</v>
      </c>
      <c r="O171" t="s">
        <v>0</v>
      </c>
      <c r="P171" t="s">
        <v>422</v>
      </c>
      <c r="Q171" t="s">
        <v>637</v>
      </c>
      <c r="V171" s="25">
        <v>51</v>
      </c>
      <c r="W171" t="s">
        <v>440</v>
      </c>
      <c r="X171" t="s">
        <v>423</v>
      </c>
      <c r="Y171" t="s">
        <v>15</v>
      </c>
    </row>
    <row r="172" spans="1:25" x14ac:dyDescent="0.35">
      <c r="A172" t="s">
        <v>0</v>
      </c>
      <c r="B172" s="26">
        <v>2020</v>
      </c>
      <c r="C172" s="26">
        <v>6</v>
      </c>
      <c r="D172" t="s">
        <v>351</v>
      </c>
      <c r="E172" t="s">
        <v>439</v>
      </c>
      <c r="F172" s="27">
        <v>43804</v>
      </c>
      <c r="G172" s="27">
        <v>43804</v>
      </c>
      <c r="H172" s="26">
        <v>94</v>
      </c>
      <c r="I172" t="s">
        <v>1</v>
      </c>
      <c r="K172" t="s">
        <v>16</v>
      </c>
      <c r="L172" t="s">
        <v>322</v>
      </c>
      <c r="O172" t="s">
        <v>0</v>
      </c>
      <c r="P172" t="s">
        <v>422</v>
      </c>
      <c r="Q172" t="s">
        <v>637</v>
      </c>
      <c r="V172" s="25">
        <v>-51</v>
      </c>
      <c r="W172" t="s">
        <v>440</v>
      </c>
      <c r="X172" t="s">
        <v>423</v>
      </c>
      <c r="Y172" t="s">
        <v>15</v>
      </c>
    </row>
    <row r="173" spans="1:25" x14ac:dyDescent="0.35">
      <c r="A173" t="s">
        <v>0</v>
      </c>
      <c r="B173" s="26">
        <v>2020</v>
      </c>
      <c r="C173" s="26">
        <v>6</v>
      </c>
      <c r="D173" t="s">
        <v>351</v>
      </c>
      <c r="E173" t="s">
        <v>439</v>
      </c>
      <c r="F173" s="27">
        <v>43804</v>
      </c>
      <c r="G173" s="27">
        <v>43804</v>
      </c>
      <c r="H173" s="26">
        <v>95</v>
      </c>
      <c r="I173" t="s">
        <v>1</v>
      </c>
      <c r="J173" t="s">
        <v>56</v>
      </c>
      <c r="K173" t="s">
        <v>14</v>
      </c>
      <c r="L173" t="s">
        <v>319</v>
      </c>
      <c r="O173" t="s">
        <v>0</v>
      </c>
      <c r="P173" t="s">
        <v>422</v>
      </c>
      <c r="Q173" t="s">
        <v>637</v>
      </c>
      <c r="V173" s="25">
        <v>5</v>
      </c>
      <c r="W173" t="s">
        <v>440</v>
      </c>
      <c r="X173" t="s">
        <v>423</v>
      </c>
      <c r="Y173" t="s">
        <v>15</v>
      </c>
    </row>
    <row r="174" spans="1:25" x14ac:dyDescent="0.35">
      <c r="A174" t="s">
        <v>0</v>
      </c>
      <c r="B174" s="26">
        <v>2020</v>
      </c>
      <c r="C174" s="26">
        <v>6</v>
      </c>
      <c r="D174" t="s">
        <v>351</v>
      </c>
      <c r="E174" t="s">
        <v>439</v>
      </c>
      <c r="F174" s="27">
        <v>43804</v>
      </c>
      <c r="G174" s="27">
        <v>43804</v>
      </c>
      <c r="H174" s="26">
        <v>96</v>
      </c>
      <c r="I174" t="s">
        <v>1</v>
      </c>
      <c r="K174" t="s">
        <v>16</v>
      </c>
      <c r="L174" t="s">
        <v>322</v>
      </c>
      <c r="O174" t="s">
        <v>0</v>
      </c>
      <c r="P174" t="s">
        <v>422</v>
      </c>
      <c r="Q174" t="s">
        <v>637</v>
      </c>
      <c r="V174" s="25">
        <v>-5</v>
      </c>
      <c r="W174" t="s">
        <v>440</v>
      </c>
      <c r="X174" t="s">
        <v>423</v>
      </c>
      <c r="Y174" t="s">
        <v>15</v>
      </c>
    </row>
    <row r="175" spans="1:25" x14ac:dyDescent="0.35">
      <c r="A175" t="s">
        <v>0</v>
      </c>
      <c r="B175" s="26">
        <v>2020</v>
      </c>
      <c r="C175" s="26">
        <v>6</v>
      </c>
      <c r="D175" t="s">
        <v>351</v>
      </c>
      <c r="E175" t="s">
        <v>439</v>
      </c>
      <c r="F175" s="27">
        <v>43804</v>
      </c>
      <c r="G175" s="27">
        <v>43804</v>
      </c>
      <c r="H175" s="26">
        <v>97</v>
      </c>
      <c r="I175" t="s">
        <v>1</v>
      </c>
      <c r="J175" t="s">
        <v>56</v>
      </c>
      <c r="K175" t="s">
        <v>14</v>
      </c>
      <c r="L175" t="s">
        <v>319</v>
      </c>
      <c r="O175" t="s">
        <v>0</v>
      </c>
      <c r="P175" t="s">
        <v>422</v>
      </c>
      <c r="Q175" t="s">
        <v>637</v>
      </c>
      <c r="V175" s="25">
        <v>38.25</v>
      </c>
      <c r="W175" t="s">
        <v>440</v>
      </c>
      <c r="X175" t="s">
        <v>423</v>
      </c>
      <c r="Y175" t="s">
        <v>15</v>
      </c>
    </row>
    <row r="176" spans="1:25" x14ac:dyDescent="0.35">
      <c r="A176" t="s">
        <v>0</v>
      </c>
      <c r="B176" s="26">
        <v>2020</v>
      </c>
      <c r="C176" s="26">
        <v>6</v>
      </c>
      <c r="D176" t="s">
        <v>351</v>
      </c>
      <c r="E176" t="s">
        <v>439</v>
      </c>
      <c r="F176" s="27">
        <v>43804</v>
      </c>
      <c r="G176" s="27">
        <v>43804</v>
      </c>
      <c r="H176" s="26">
        <v>98</v>
      </c>
      <c r="I176" t="s">
        <v>1</v>
      </c>
      <c r="K176" t="s">
        <v>16</v>
      </c>
      <c r="L176" t="s">
        <v>322</v>
      </c>
      <c r="O176" t="s">
        <v>0</v>
      </c>
      <c r="P176" t="s">
        <v>422</v>
      </c>
      <c r="Q176" t="s">
        <v>637</v>
      </c>
      <c r="V176" s="25">
        <v>-38.25</v>
      </c>
      <c r="W176" t="s">
        <v>440</v>
      </c>
      <c r="X176" t="s">
        <v>423</v>
      </c>
      <c r="Y176" t="s">
        <v>15</v>
      </c>
    </row>
    <row r="177" spans="1:25" x14ac:dyDescent="0.35">
      <c r="A177" t="s">
        <v>0</v>
      </c>
      <c r="B177" s="26">
        <v>2020</v>
      </c>
      <c r="C177" s="26">
        <v>6</v>
      </c>
      <c r="D177" t="s">
        <v>351</v>
      </c>
      <c r="E177" t="s">
        <v>439</v>
      </c>
      <c r="F177" s="27">
        <v>43804</v>
      </c>
      <c r="G177" s="27">
        <v>43804</v>
      </c>
      <c r="H177" s="26">
        <v>99</v>
      </c>
      <c r="I177" t="s">
        <v>1</v>
      </c>
      <c r="J177" t="s">
        <v>56</v>
      </c>
      <c r="K177" t="s">
        <v>14</v>
      </c>
      <c r="L177" t="s">
        <v>319</v>
      </c>
      <c r="O177" t="s">
        <v>0</v>
      </c>
      <c r="P177" t="s">
        <v>422</v>
      </c>
      <c r="Q177" t="s">
        <v>637</v>
      </c>
      <c r="V177" s="25">
        <v>3.75</v>
      </c>
      <c r="W177" t="s">
        <v>440</v>
      </c>
      <c r="X177" t="s">
        <v>423</v>
      </c>
      <c r="Y177" t="s">
        <v>15</v>
      </c>
    </row>
    <row r="178" spans="1:25" x14ac:dyDescent="0.35">
      <c r="A178" t="s">
        <v>0</v>
      </c>
      <c r="B178" s="26">
        <v>2020</v>
      </c>
      <c r="C178" s="26">
        <v>6</v>
      </c>
      <c r="D178" t="s">
        <v>351</v>
      </c>
      <c r="E178" t="s">
        <v>439</v>
      </c>
      <c r="F178" s="27">
        <v>43804</v>
      </c>
      <c r="G178" s="27">
        <v>43804</v>
      </c>
      <c r="H178" s="26">
        <v>100</v>
      </c>
      <c r="I178" t="s">
        <v>1</v>
      </c>
      <c r="K178" t="s">
        <v>16</v>
      </c>
      <c r="L178" t="s">
        <v>322</v>
      </c>
      <c r="O178" t="s">
        <v>0</v>
      </c>
      <c r="P178" t="s">
        <v>422</v>
      </c>
      <c r="Q178" t="s">
        <v>637</v>
      </c>
      <c r="V178" s="25">
        <v>-3.75</v>
      </c>
      <c r="W178" t="s">
        <v>440</v>
      </c>
      <c r="X178" t="s">
        <v>423</v>
      </c>
      <c r="Y178" t="s">
        <v>15</v>
      </c>
    </row>
    <row r="179" spans="1:25" x14ac:dyDescent="0.35">
      <c r="A179" t="s">
        <v>0</v>
      </c>
      <c r="B179" s="26">
        <v>2020</v>
      </c>
      <c r="C179" s="26">
        <v>6</v>
      </c>
      <c r="D179" t="s">
        <v>351</v>
      </c>
      <c r="E179" t="s">
        <v>439</v>
      </c>
      <c r="F179" s="27">
        <v>43804</v>
      </c>
      <c r="G179" s="27">
        <v>43804</v>
      </c>
      <c r="H179" s="26">
        <v>101</v>
      </c>
      <c r="I179" t="s">
        <v>1</v>
      </c>
      <c r="J179" t="s">
        <v>56</v>
      </c>
      <c r="K179" t="s">
        <v>17</v>
      </c>
      <c r="L179" t="s">
        <v>319</v>
      </c>
      <c r="O179" t="s">
        <v>0</v>
      </c>
      <c r="P179" t="s">
        <v>422</v>
      </c>
      <c r="Q179" t="s">
        <v>637</v>
      </c>
      <c r="V179" s="25">
        <v>98</v>
      </c>
      <c r="W179" t="s">
        <v>440</v>
      </c>
      <c r="X179" t="s">
        <v>423</v>
      </c>
      <c r="Y179" t="s">
        <v>15</v>
      </c>
    </row>
    <row r="180" spans="1:25" x14ac:dyDescent="0.35">
      <c r="A180" t="s">
        <v>0</v>
      </c>
      <c r="B180" s="26">
        <v>2020</v>
      </c>
      <c r="C180" s="26">
        <v>6</v>
      </c>
      <c r="D180" t="s">
        <v>351</v>
      </c>
      <c r="E180" t="s">
        <v>439</v>
      </c>
      <c r="F180" s="27">
        <v>43804</v>
      </c>
      <c r="G180" s="27">
        <v>43804</v>
      </c>
      <c r="H180" s="26">
        <v>102</v>
      </c>
      <c r="I180" t="s">
        <v>1</v>
      </c>
      <c r="K180" t="s">
        <v>16</v>
      </c>
      <c r="L180" t="s">
        <v>322</v>
      </c>
      <c r="O180" t="s">
        <v>0</v>
      </c>
      <c r="P180" t="s">
        <v>422</v>
      </c>
      <c r="Q180" t="s">
        <v>637</v>
      </c>
      <c r="V180" s="25">
        <v>-98</v>
      </c>
      <c r="W180" t="s">
        <v>440</v>
      </c>
      <c r="X180" t="s">
        <v>423</v>
      </c>
      <c r="Y180" t="s">
        <v>15</v>
      </c>
    </row>
    <row r="181" spans="1:25" x14ac:dyDescent="0.35">
      <c r="A181" t="s">
        <v>0</v>
      </c>
      <c r="B181" s="26">
        <v>2020</v>
      </c>
      <c r="C181" s="26">
        <v>6</v>
      </c>
      <c r="D181" t="s">
        <v>351</v>
      </c>
      <c r="E181" t="s">
        <v>439</v>
      </c>
      <c r="F181" s="27">
        <v>43804</v>
      </c>
      <c r="G181" s="27">
        <v>43804</v>
      </c>
      <c r="H181" s="26">
        <v>103</v>
      </c>
      <c r="I181" t="s">
        <v>1</v>
      </c>
      <c r="J181" t="s">
        <v>56</v>
      </c>
      <c r="K181" t="s">
        <v>17</v>
      </c>
      <c r="L181" t="s">
        <v>319</v>
      </c>
      <c r="O181" t="s">
        <v>0</v>
      </c>
      <c r="P181" t="s">
        <v>422</v>
      </c>
      <c r="Q181" t="s">
        <v>637</v>
      </c>
      <c r="V181" s="25">
        <v>98</v>
      </c>
      <c r="W181" t="s">
        <v>440</v>
      </c>
      <c r="X181" t="s">
        <v>423</v>
      </c>
      <c r="Y181" t="s">
        <v>15</v>
      </c>
    </row>
    <row r="182" spans="1:25" x14ac:dyDescent="0.35">
      <c r="A182" t="s">
        <v>0</v>
      </c>
      <c r="B182" s="26">
        <v>2020</v>
      </c>
      <c r="C182" s="26">
        <v>6</v>
      </c>
      <c r="D182" t="s">
        <v>351</v>
      </c>
      <c r="E182" t="s">
        <v>439</v>
      </c>
      <c r="F182" s="27">
        <v>43804</v>
      </c>
      <c r="G182" s="27">
        <v>43804</v>
      </c>
      <c r="H182" s="26">
        <v>104</v>
      </c>
      <c r="I182" t="s">
        <v>1</v>
      </c>
      <c r="K182" t="s">
        <v>16</v>
      </c>
      <c r="L182" t="s">
        <v>322</v>
      </c>
      <c r="O182" t="s">
        <v>0</v>
      </c>
      <c r="P182" t="s">
        <v>422</v>
      </c>
      <c r="Q182" t="s">
        <v>637</v>
      </c>
      <c r="V182" s="25">
        <v>-98</v>
      </c>
      <c r="W182" t="s">
        <v>440</v>
      </c>
      <c r="X182" t="s">
        <v>423</v>
      </c>
      <c r="Y182" t="s">
        <v>15</v>
      </c>
    </row>
    <row r="183" spans="1:25" x14ac:dyDescent="0.35">
      <c r="A183" t="s">
        <v>0</v>
      </c>
      <c r="B183" s="26">
        <v>2020</v>
      </c>
      <c r="C183" s="26">
        <v>6</v>
      </c>
      <c r="D183" t="s">
        <v>351</v>
      </c>
      <c r="E183" t="s">
        <v>439</v>
      </c>
      <c r="F183" s="27">
        <v>43804</v>
      </c>
      <c r="G183" s="27">
        <v>43804</v>
      </c>
      <c r="H183" s="26">
        <v>105</v>
      </c>
      <c r="I183" t="s">
        <v>1</v>
      </c>
      <c r="J183" t="s">
        <v>56</v>
      </c>
      <c r="K183" t="s">
        <v>17</v>
      </c>
      <c r="L183" t="s">
        <v>319</v>
      </c>
      <c r="O183" t="s">
        <v>0</v>
      </c>
      <c r="P183" t="s">
        <v>422</v>
      </c>
      <c r="Q183" t="s">
        <v>637</v>
      </c>
      <c r="V183" s="25">
        <v>98</v>
      </c>
      <c r="W183" t="s">
        <v>440</v>
      </c>
      <c r="X183" t="s">
        <v>423</v>
      </c>
      <c r="Y183" t="s">
        <v>15</v>
      </c>
    </row>
    <row r="184" spans="1:25" x14ac:dyDescent="0.35">
      <c r="A184" t="s">
        <v>0</v>
      </c>
      <c r="B184" s="26">
        <v>2020</v>
      </c>
      <c r="C184" s="26">
        <v>6</v>
      </c>
      <c r="D184" t="s">
        <v>351</v>
      </c>
      <c r="E184" t="s">
        <v>439</v>
      </c>
      <c r="F184" s="27">
        <v>43804</v>
      </c>
      <c r="G184" s="27">
        <v>43804</v>
      </c>
      <c r="H184" s="26">
        <v>106</v>
      </c>
      <c r="I184" t="s">
        <v>1</v>
      </c>
      <c r="K184" t="s">
        <v>16</v>
      </c>
      <c r="L184" t="s">
        <v>322</v>
      </c>
      <c r="O184" t="s">
        <v>0</v>
      </c>
      <c r="P184" t="s">
        <v>422</v>
      </c>
      <c r="Q184" t="s">
        <v>637</v>
      </c>
      <c r="V184" s="25">
        <v>-98</v>
      </c>
      <c r="W184" t="s">
        <v>440</v>
      </c>
      <c r="X184" t="s">
        <v>423</v>
      </c>
      <c r="Y184" t="s">
        <v>15</v>
      </c>
    </row>
    <row r="185" spans="1:25" x14ac:dyDescent="0.35">
      <c r="A185" t="s">
        <v>0</v>
      </c>
      <c r="B185" s="26">
        <v>2020</v>
      </c>
      <c r="C185" s="26">
        <v>6</v>
      </c>
      <c r="D185" t="s">
        <v>351</v>
      </c>
      <c r="E185" t="s">
        <v>439</v>
      </c>
      <c r="F185" s="27">
        <v>43804</v>
      </c>
      <c r="G185" s="27">
        <v>43804</v>
      </c>
      <c r="H185" s="26">
        <v>107</v>
      </c>
      <c r="I185" t="s">
        <v>1</v>
      </c>
      <c r="J185" t="s">
        <v>56</v>
      </c>
      <c r="K185" t="s">
        <v>17</v>
      </c>
      <c r="L185" t="s">
        <v>319</v>
      </c>
      <c r="O185" t="s">
        <v>0</v>
      </c>
      <c r="P185" t="s">
        <v>422</v>
      </c>
      <c r="Q185" t="s">
        <v>637</v>
      </c>
      <c r="V185" s="25">
        <v>42.03</v>
      </c>
      <c r="W185" t="s">
        <v>440</v>
      </c>
      <c r="X185" t="s">
        <v>423</v>
      </c>
      <c r="Y185" t="s">
        <v>15</v>
      </c>
    </row>
    <row r="186" spans="1:25" x14ac:dyDescent="0.35">
      <c r="A186" t="s">
        <v>0</v>
      </c>
      <c r="B186" s="26">
        <v>2020</v>
      </c>
      <c r="C186" s="26">
        <v>6</v>
      </c>
      <c r="D186" t="s">
        <v>351</v>
      </c>
      <c r="E186" t="s">
        <v>439</v>
      </c>
      <c r="F186" s="27">
        <v>43804</v>
      </c>
      <c r="G186" s="27">
        <v>43804</v>
      </c>
      <c r="H186" s="26">
        <v>108</v>
      </c>
      <c r="I186" t="s">
        <v>1</v>
      </c>
      <c r="K186" t="s">
        <v>16</v>
      </c>
      <c r="L186" t="s">
        <v>322</v>
      </c>
      <c r="O186" t="s">
        <v>0</v>
      </c>
      <c r="P186" t="s">
        <v>422</v>
      </c>
      <c r="Q186" t="s">
        <v>637</v>
      </c>
      <c r="V186" s="25">
        <v>-42.03</v>
      </c>
      <c r="W186" t="s">
        <v>440</v>
      </c>
      <c r="X186" t="s">
        <v>423</v>
      </c>
      <c r="Y186" t="s">
        <v>15</v>
      </c>
    </row>
    <row r="187" spans="1:25" x14ac:dyDescent="0.35">
      <c r="A187" t="s">
        <v>0</v>
      </c>
      <c r="B187" s="26">
        <v>2020</v>
      </c>
      <c r="C187" s="26">
        <v>6</v>
      </c>
      <c r="D187" t="s">
        <v>351</v>
      </c>
      <c r="E187" t="s">
        <v>446</v>
      </c>
      <c r="F187" s="27">
        <v>43805</v>
      </c>
      <c r="G187" s="27">
        <v>43805</v>
      </c>
      <c r="H187" s="26">
        <v>77</v>
      </c>
      <c r="I187" t="s">
        <v>1</v>
      </c>
      <c r="K187" t="s">
        <v>16</v>
      </c>
      <c r="L187" t="s">
        <v>322</v>
      </c>
      <c r="O187" t="s">
        <v>0</v>
      </c>
      <c r="P187" t="s">
        <v>422</v>
      </c>
      <c r="Q187" t="s">
        <v>637</v>
      </c>
      <c r="V187" s="25">
        <v>121.22</v>
      </c>
      <c r="W187" t="s">
        <v>440</v>
      </c>
      <c r="X187" t="s">
        <v>423</v>
      </c>
      <c r="Y187" t="s">
        <v>18</v>
      </c>
    </row>
    <row r="188" spans="1:25" x14ac:dyDescent="0.35">
      <c r="A188" t="s">
        <v>0</v>
      </c>
      <c r="B188" s="26">
        <v>2020</v>
      </c>
      <c r="C188" s="26">
        <v>6</v>
      </c>
      <c r="D188" t="s">
        <v>351</v>
      </c>
      <c r="E188" t="s">
        <v>446</v>
      </c>
      <c r="F188" s="27">
        <v>43805</v>
      </c>
      <c r="G188" s="27">
        <v>43805</v>
      </c>
      <c r="H188" s="26">
        <v>78</v>
      </c>
      <c r="I188" t="s">
        <v>1</v>
      </c>
      <c r="K188" t="s">
        <v>12</v>
      </c>
      <c r="L188" t="s">
        <v>322</v>
      </c>
      <c r="P188" t="s">
        <v>422</v>
      </c>
      <c r="V188" s="25">
        <v>-121.22</v>
      </c>
      <c r="W188" t="s">
        <v>440</v>
      </c>
      <c r="X188" t="s">
        <v>423</v>
      </c>
      <c r="Y188" t="s">
        <v>18</v>
      </c>
    </row>
    <row r="189" spans="1:25" x14ac:dyDescent="0.35">
      <c r="A189" t="s">
        <v>0</v>
      </c>
      <c r="B189" s="26">
        <v>2020</v>
      </c>
      <c r="C189" s="26">
        <v>6</v>
      </c>
      <c r="D189" t="s">
        <v>351</v>
      </c>
      <c r="E189" t="s">
        <v>446</v>
      </c>
      <c r="F189" s="27">
        <v>43805</v>
      </c>
      <c r="G189" s="27">
        <v>43805</v>
      </c>
      <c r="H189" s="26">
        <v>79</v>
      </c>
      <c r="I189" t="s">
        <v>1</v>
      </c>
      <c r="K189" t="s">
        <v>16</v>
      </c>
      <c r="L189" t="s">
        <v>322</v>
      </c>
      <c r="O189" t="s">
        <v>0</v>
      </c>
      <c r="P189" t="s">
        <v>422</v>
      </c>
      <c r="Q189" t="s">
        <v>637</v>
      </c>
      <c r="V189" s="25">
        <v>136.88</v>
      </c>
      <c r="W189" t="s">
        <v>440</v>
      </c>
      <c r="X189" t="s">
        <v>423</v>
      </c>
      <c r="Y189" t="s">
        <v>18</v>
      </c>
    </row>
    <row r="190" spans="1:25" x14ac:dyDescent="0.35">
      <c r="A190" t="s">
        <v>0</v>
      </c>
      <c r="B190" s="26">
        <v>2020</v>
      </c>
      <c r="C190" s="26">
        <v>6</v>
      </c>
      <c r="D190" t="s">
        <v>351</v>
      </c>
      <c r="E190" t="s">
        <v>446</v>
      </c>
      <c r="F190" s="27">
        <v>43805</v>
      </c>
      <c r="G190" s="27">
        <v>43805</v>
      </c>
      <c r="H190" s="26">
        <v>80</v>
      </c>
      <c r="I190" t="s">
        <v>1</v>
      </c>
      <c r="K190" t="s">
        <v>12</v>
      </c>
      <c r="L190" t="s">
        <v>322</v>
      </c>
      <c r="P190" t="s">
        <v>422</v>
      </c>
      <c r="V190" s="25">
        <v>-136.88</v>
      </c>
      <c r="W190" t="s">
        <v>440</v>
      </c>
      <c r="X190" t="s">
        <v>423</v>
      </c>
      <c r="Y190" t="s">
        <v>18</v>
      </c>
    </row>
    <row r="191" spans="1:25" x14ac:dyDescent="0.35">
      <c r="A191" t="s">
        <v>0</v>
      </c>
      <c r="B191" s="26">
        <v>2020</v>
      </c>
      <c r="C191" s="26">
        <v>6</v>
      </c>
      <c r="D191" t="s">
        <v>351</v>
      </c>
      <c r="E191" t="s">
        <v>446</v>
      </c>
      <c r="F191" s="27">
        <v>43805</v>
      </c>
      <c r="G191" s="27">
        <v>43805</v>
      </c>
      <c r="H191" s="26">
        <v>81</v>
      </c>
      <c r="I191" t="s">
        <v>1</v>
      </c>
      <c r="K191" t="s">
        <v>16</v>
      </c>
      <c r="L191" t="s">
        <v>322</v>
      </c>
      <c r="O191" t="s">
        <v>0</v>
      </c>
      <c r="P191" t="s">
        <v>422</v>
      </c>
      <c r="Q191" t="s">
        <v>637</v>
      </c>
      <c r="V191" s="25">
        <v>53.36</v>
      </c>
      <c r="W191" t="s">
        <v>440</v>
      </c>
      <c r="X191" t="s">
        <v>423</v>
      </c>
      <c r="Y191" t="s">
        <v>18</v>
      </c>
    </row>
    <row r="192" spans="1:25" x14ac:dyDescent="0.35">
      <c r="A192" t="s">
        <v>0</v>
      </c>
      <c r="B192" s="26">
        <v>2020</v>
      </c>
      <c r="C192" s="26">
        <v>6</v>
      </c>
      <c r="D192" t="s">
        <v>351</v>
      </c>
      <c r="E192" t="s">
        <v>446</v>
      </c>
      <c r="F192" s="27">
        <v>43805</v>
      </c>
      <c r="G192" s="27">
        <v>43805</v>
      </c>
      <c r="H192" s="26">
        <v>82</v>
      </c>
      <c r="I192" t="s">
        <v>1</v>
      </c>
      <c r="K192" t="s">
        <v>12</v>
      </c>
      <c r="L192" t="s">
        <v>322</v>
      </c>
      <c r="P192" t="s">
        <v>422</v>
      </c>
      <c r="V192" s="25">
        <v>-53.36</v>
      </c>
      <c r="W192" t="s">
        <v>440</v>
      </c>
      <c r="X192" t="s">
        <v>423</v>
      </c>
      <c r="Y192" t="s">
        <v>18</v>
      </c>
    </row>
    <row r="193" spans="1:25" x14ac:dyDescent="0.35">
      <c r="A193" t="s">
        <v>0</v>
      </c>
      <c r="B193" s="26">
        <v>2020</v>
      </c>
      <c r="C193" s="26">
        <v>6</v>
      </c>
      <c r="D193" t="s">
        <v>351</v>
      </c>
      <c r="E193" t="s">
        <v>446</v>
      </c>
      <c r="F193" s="27">
        <v>43805</v>
      </c>
      <c r="G193" s="27">
        <v>43805</v>
      </c>
      <c r="H193" s="26">
        <v>83</v>
      </c>
      <c r="I193" t="s">
        <v>1</v>
      </c>
      <c r="K193" t="s">
        <v>16</v>
      </c>
      <c r="L193" t="s">
        <v>322</v>
      </c>
      <c r="O193" t="s">
        <v>0</v>
      </c>
      <c r="P193" t="s">
        <v>422</v>
      </c>
      <c r="Q193" t="s">
        <v>637</v>
      </c>
      <c r="V193" s="25">
        <v>118.32</v>
      </c>
      <c r="W193" t="s">
        <v>440</v>
      </c>
      <c r="X193" t="s">
        <v>423</v>
      </c>
      <c r="Y193" t="s">
        <v>18</v>
      </c>
    </row>
    <row r="194" spans="1:25" x14ac:dyDescent="0.35">
      <c r="A194" t="s">
        <v>0</v>
      </c>
      <c r="B194" s="26">
        <v>2020</v>
      </c>
      <c r="C194" s="26">
        <v>6</v>
      </c>
      <c r="D194" t="s">
        <v>351</v>
      </c>
      <c r="E194" t="s">
        <v>446</v>
      </c>
      <c r="F194" s="27">
        <v>43805</v>
      </c>
      <c r="G194" s="27">
        <v>43805</v>
      </c>
      <c r="H194" s="26">
        <v>84</v>
      </c>
      <c r="I194" t="s">
        <v>1</v>
      </c>
      <c r="K194" t="s">
        <v>12</v>
      </c>
      <c r="L194" t="s">
        <v>322</v>
      </c>
      <c r="P194" t="s">
        <v>422</v>
      </c>
      <c r="V194" s="25">
        <v>-118.32</v>
      </c>
      <c r="W194" t="s">
        <v>440</v>
      </c>
      <c r="X194" t="s">
        <v>423</v>
      </c>
      <c r="Y194" t="s">
        <v>18</v>
      </c>
    </row>
    <row r="195" spans="1:25" x14ac:dyDescent="0.35">
      <c r="A195" t="s">
        <v>0</v>
      </c>
      <c r="B195" s="26">
        <v>2020</v>
      </c>
      <c r="C195" s="26">
        <v>6</v>
      </c>
      <c r="D195" t="s">
        <v>351</v>
      </c>
      <c r="E195" t="s">
        <v>446</v>
      </c>
      <c r="F195" s="27">
        <v>43805</v>
      </c>
      <c r="G195" s="27">
        <v>43805</v>
      </c>
      <c r="H195" s="26">
        <v>85</v>
      </c>
      <c r="I195" t="s">
        <v>1</v>
      </c>
      <c r="K195" t="s">
        <v>16</v>
      </c>
      <c r="L195" t="s">
        <v>322</v>
      </c>
      <c r="O195" t="s">
        <v>0</v>
      </c>
      <c r="P195" t="s">
        <v>422</v>
      </c>
      <c r="Q195" t="s">
        <v>637</v>
      </c>
      <c r="V195" s="25">
        <v>38.25</v>
      </c>
      <c r="W195" t="s">
        <v>440</v>
      </c>
      <c r="X195" t="s">
        <v>423</v>
      </c>
      <c r="Y195" t="s">
        <v>18</v>
      </c>
    </row>
    <row r="196" spans="1:25" x14ac:dyDescent="0.35">
      <c r="A196" t="s">
        <v>0</v>
      </c>
      <c r="B196" s="26">
        <v>2020</v>
      </c>
      <c r="C196" s="26">
        <v>6</v>
      </c>
      <c r="D196" t="s">
        <v>351</v>
      </c>
      <c r="E196" t="s">
        <v>446</v>
      </c>
      <c r="F196" s="27">
        <v>43805</v>
      </c>
      <c r="G196" s="27">
        <v>43805</v>
      </c>
      <c r="H196" s="26">
        <v>86</v>
      </c>
      <c r="I196" t="s">
        <v>1</v>
      </c>
      <c r="K196" t="s">
        <v>12</v>
      </c>
      <c r="L196" t="s">
        <v>322</v>
      </c>
      <c r="P196" t="s">
        <v>422</v>
      </c>
      <c r="V196" s="25">
        <v>-38.25</v>
      </c>
      <c r="W196" t="s">
        <v>440</v>
      </c>
      <c r="X196" t="s">
        <v>423</v>
      </c>
      <c r="Y196" t="s">
        <v>18</v>
      </c>
    </row>
    <row r="197" spans="1:25" x14ac:dyDescent="0.35">
      <c r="A197" t="s">
        <v>0</v>
      </c>
      <c r="B197" s="26">
        <v>2020</v>
      </c>
      <c r="C197" s="26">
        <v>6</v>
      </c>
      <c r="D197" t="s">
        <v>351</v>
      </c>
      <c r="E197" t="s">
        <v>446</v>
      </c>
      <c r="F197" s="27">
        <v>43805</v>
      </c>
      <c r="G197" s="27">
        <v>43805</v>
      </c>
      <c r="H197" s="26">
        <v>87</v>
      </c>
      <c r="I197" t="s">
        <v>1</v>
      </c>
      <c r="K197" t="s">
        <v>16</v>
      </c>
      <c r="L197" t="s">
        <v>322</v>
      </c>
      <c r="O197" t="s">
        <v>0</v>
      </c>
      <c r="P197" t="s">
        <v>422</v>
      </c>
      <c r="Q197" t="s">
        <v>637</v>
      </c>
      <c r="V197" s="25">
        <v>3.75</v>
      </c>
      <c r="W197" t="s">
        <v>440</v>
      </c>
      <c r="X197" t="s">
        <v>423</v>
      </c>
      <c r="Y197" t="s">
        <v>18</v>
      </c>
    </row>
    <row r="198" spans="1:25" x14ac:dyDescent="0.35">
      <c r="A198" t="s">
        <v>0</v>
      </c>
      <c r="B198" s="26">
        <v>2020</v>
      </c>
      <c r="C198" s="26">
        <v>6</v>
      </c>
      <c r="D198" t="s">
        <v>351</v>
      </c>
      <c r="E198" t="s">
        <v>446</v>
      </c>
      <c r="F198" s="27">
        <v>43805</v>
      </c>
      <c r="G198" s="27">
        <v>43805</v>
      </c>
      <c r="H198" s="26">
        <v>88</v>
      </c>
      <c r="I198" t="s">
        <v>1</v>
      </c>
      <c r="K198" t="s">
        <v>12</v>
      </c>
      <c r="L198" t="s">
        <v>322</v>
      </c>
      <c r="P198" t="s">
        <v>422</v>
      </c>
      <c r="V198" s="25">
        <v>-3.75</v>
      </c>
      <c r="W198" t="s">
        <v>440</v>
      </c>
      <c r="X198" t="s">
        <v>423</v>
      </c>
      <c r="Y198" t="s">
        <v>18</v>
      </c>
    </row>
    <row r="199" spans="1:25" x14ac:dyDescent="0.35">
      <c r="A199" t="s">
        <v>0</v>
      </c>
      <c r="B199" s="26">
        <v>2020</v>
      </c>
      <c r="C199" s="26">
        <v>6</v>
      </c>
      <c r="D199" t="s">
        <v>351</v>
      </c>
      <c r="E199" t="s">
        <v>446</v>
      </c>
      <c r="F199" s="27">
        <v>43805</v>
      </c>
      <c r="G199" s="27">
        <v>43805</v>
      </c>
      <c r="H199" s="26">
        <v>89</v>
      </c>
      <c r="I199" t="s">
        <v>1</v>
      </c>
      <c r="K199" t="s">
        <v>16</v>
      </c>
      <c r="L199" t="s">
        <v>322</v>
      </c>
      <c r="O199" t="s">
        <v>0</v>
      </c>
      <c r="P199" t="s">
        <v>422</v>
      </c>
      <c r="Q199" t="s">
        <v>637</v>
      </c>
      <c r="V199" s="25">
        <v>51</v>
      </c>
      <c r="W199" t="s">
        <v>440</v>
      </c>
      <c r="X199" t="s">
        <v>423</v>
      </c>
      <c r="Y199" t="s">
        <v>18</v>
      </c>
    </row>
    <row r="200" spans="1:25" x14ac:dyDescent="0.35">
      <c r="A200" t="s">
        <v>0</v>
      </c>
      <c r="B200" s="26">
        <v>2020</v>
      </c>
      <c r="C200" s="26">
        <v>6</v>
      </c>
      <c r="D200" t="s">
        <v>351</v>
      </c>
      <c r="E200" t="s">
        <v>446</v>
      </c>
      <c r="F200" s="27">
        <v>43805</v>
      </c>
      <c r="G200" s="27">
        <v>43805</v>
      </c>
      <c r="H200" s="26">
        <v>90</v>
      </c>
      <c r="I200" t="s">
        <v>1</v>
      </c>
      <c r="K200" t="s">
        <v>12</v>
      </c>
      <c r="L200" t="s">
        <v>322</v>
      </c>
      <c r="P200" t="s">
        <v>422</v>
      </c>
      <c r="V200" s="25">
        <v>-51</v>
      </c>
      <c r="W200" t="s">
        <v>440</v>
      </c>
      <c r="X200" t="s">
        <v>423</v>
      </c>
      <c r="Y200" t="s">
        <v>18</v>
      </c>
    </row>
    <row r="201" spans="1:25" x14ac:dyDescent="0.35">
      <c r="A201" t="s">
        <v>0</v>
      </c>
      <c r="B201" s="26">
        <v>2020</v>
      </c>
      <c r="C201" s="26">
        <v>6</v>
      </c>
      <c r="D201" t="s">
        <v>351</v>
      </c>
      <c r="E201" t="s">
        <v>446</v>
      </c>
      <c r="F201" s="27">
        <v>43805</v>
      </c>
      <c r="G201" s="27">
        <v>43805</v>
      </c>
      <c r="H201" s="26">
        <v>91</v>
      </c>
      <c r="I201" t="s">
        <v>1</v>
      </c>
      <c r="K201" t="s">
        <v>16</v>
      </c>
      <c r="L201" t="s">
        <v>322</v>
      </c>
      <c r="O201" t="s">
        <v>0</v>
      </c>
      <c r="P201" t="s">
        <v>422</v>
      </c>
      <c r="Q201" t="s">
        <v>637</v>
      </c>
      <c r="V201" s="25">
        <v>5</v>
      </c>
      <c r="W201" t="s">
        <v>440</v>
      </c>
      <c r="X201" t="s">
        <v>423</v>
      </c>
      <c r="Y201" t="s">
        <v>18</v>
      </c>
    </row>
    <row r="202" spans="1:25" x14ac:dyDescent="0.35">
      <c r="A202" t="s">
        <v>0</v>
      </c>
      <c r="B202" s="26">
        <v>2020</v>
      </c>
      <c r="C202" s="26">
        <v>6</v>
      </c>
      <c r="D202" t="s">
        <v>351</v>
      </c>
      <c r="E202" t="s">
        <v>446</v>
      </c>
      <c r="F202" s="27">
        <v>43805</v>
      </c>
      <c r="G202" s="27">
        <v>43805</v>
      </c>
      <c r="H202" s="26">
        <v>92</v>
      </c>
      <c r="I202" t="s">
        <v>1</v>
      </c>
      <c r="K202" t="s">
        <v>12</v>
      </c>
      <c r="L202" t="s">
        <v>322</v>
      </c>
      <c r="P202" t="s">
        <v>422</v>
      </c>
      <c r="V202" s="25">
        <v>-5</v>
      </c>
      <c r="W202" t="s">
        <v>440</v>
      </c>
      <c r="X202" t="s">
        <v>423</v>
      </c>
      <c r="Y202" t="s">
        <v>18</v>
      </c>
    </row>
    <row r="203" spans="1:25" x14ac:dyDescent="0.35">
      <c r="A203" t="s">
        <v>0</v>
      </c>
      <c r="B203" s="26">
        <v>2020</v>
      </c>
      <c r="C203" s="26">
        <v>6</v>
      </c>
      <c r="D203" t="s">
        <v>351</v>
      </c>
      <c r="E203" t="s">
        <v>446</v>
      </c>
      <c r="F203" s="27">
        <v>43805</v>
      </c>
      <c r="G203" s="27">
        <v>43805</v>
      </c>
      <c r="H203" s="26">
        <v>93</v>
      </c>
      <c r="I203" t="s">
        <v>1</v>
      </c>
      <c r="K203" t="s">
        <v>16</v>
      </c>
      <c r="L203" t="s">
        <v>322</v>
      </c>
      <c r="O203" t="s">
        <v>0</v>
      </c>
      <c r="P203" t="s">
        <v>422</v>
      </c>
      <c r="Q203" t="s">
        <v>637</v>
      </c>
      <c r="V203" s="25">
        <v>51</v>
      </c>
      <c r="W203" t="s">
        <v>440</v>
      </c>
      <c r="X203" t="s">
        <v>423</v>
      </c>
      <c r="Y203" t="s">
        <v>18</v>
      </c>
    </row>
    <row r="204" spans="1:25" x14ac:dyDescent="0.35">
      <c r="A204" t="s">
        <v>0</v>
      </c>
      <c r="B204" s="26">
        <v>2020</v>
      </c>
      <c r="C204" s="26">
        <v>6</v>
      </c>
      <c r="D204" t="s">
        <v>351</v>
      </c>
      <c r="E204" t="s">
        <v>446</v>
      </c>
      <c r="F204" s="27">
        <v>43805</v>
      </c>
      <c r="G204" s="27">
        <v>43805</v>
      </c>
      <c r="H204" s="26">
        <v>94</v>
      </c>
      <c r="I204" t="s">
        <v>1</v>
      </c>
      <c r="K204" t="s">
        <v>12</v>
      </c>
      <c r="L204" t="s">
        <v>322</v>
      </c>
      <c r="P204" t="s">
        <v>422</v>
      </c>
      <c r="V204" s="25">
        <v>-51</v>
      </c>
      <c r="W204" t="s">
        <v>440</v>
      </c>
      <c r="X204" t="s">
        <v>423</v>
      </c>
      <c r="Y204" t="s">
        <v>18</v>
      </c>
    </row>
    <row r="205" spans="1:25" x14ac:dyDescent="0.35">
      <c r="A205" t="s">
        <v>0</v>
      </c>
      <c r="B205" s="26">
        <v>2020</v>
      </c>
      <c r="C205" s="26">
        <v>6</v>
      </c>
      <c r="D205" t="s">
        <v>351</v>
      </c>
      <c r="E205" t="s">
        <v>446</v>
      </c>
      <c r="F205" s="27">
        <v>43805</v>
      </c>
      <c r="G205" s="27">
        <v>43805</v>
      </c>
      <c r="H205" s="26">
        <v>95</v>
      </c>
      <c r="I205" t="s">
        <v>1</v>
      </c>
      <c r="K205" t="s">
        <v>16</v>
      </c>
      <c r="L205" t="s">
        <v>322</v>
      </c>
      <c r="O205" t="s">
        <v>0</v>
      </c>
      <c r="P205" t="s">
        <v>422</v>
      </c>
      <c r="Q205" t="s">
        <v>637</v>
      </c>
      <c r="V205" s="25">
        <v>5</v>
      </c>
      <c r="W205" t="s">
        <v>440</v>
      </c>
      <c r="X205" t="s">
        <v>423</v>
      </c>
      <c r="Y205" t="s">
        <v>18</v>
      </c>
    </row>
    <row r="206" spans="1:25" x14ac:dyDescent="0.35">
      <c r="A206" t="s">
        <v>0</v>
      </c>
      <c r="B206" s="26">
        <v>2020</v>
      </c>
      <c r="C206" s="26">
        <v>6</v>
      </c>
      <c r="D206" t="s">
        <v>351</v>
      </c>
      <c r="E206" t="s">
        <v>446</v>
      </c>
      <c r="F206" s="27">
        <v>43805</v>
      </c>
      <c r="G206" s="27">
        <v>43805</v>
      </c>
      <c r="H206" s="26">
        <v>96</v>
      </c>
      <c r="I206" t="s">
        <v>1</v>
      </c>
      <c r="K206" t="s">
        <v>12</v>
      </c>
      <c r="L206" t="s">
        <v>322</v>
      </c>
      <c r="P206" t="s">
        <v>422</v>
      </c>
      <c r="V206" s="25">
        <v>-5</v>
      </c>
      <c r="W206" t="s">
        <v>440</v>
      </c>
      <c r="X206" t="s">
        <v>423</v>
      </c>
      <c r="Y206" t="s">
        <v>18</v>
      </c>
    </row>
    <row r="207" spans="1:25" x14ac:dyDescent="0.35">
      <c r="A207" t="s">
        <v>0</v>
      </c>
      <c r="B207" s="26">
        <v>2020</v>
      </c>
      <c r="C207" s="26">
        <v>6</v>
      </c>
      <c r="D207" t="s">
        <v>351</v>
      </c>
      <c r="E207" t="s">
        <v>446</v>
      </c>
      <c r="F207" s="27">
        <v>43805</v>
      </c>
      <c r="G207" s="27">
        <v>43805</v>
      </c>
      <c r="H207" s="26">
        <v>97</v>
      </c>
      <c r="I207" t="s">
        <v>1</v>
      </c>
      <c r="K207" t="s">
        <v>16</v>
      </c>
      <c r="L207" t="s">
        <v>322</v>
      </c>
      <c r="O207" t="s">
        <v>0</v>
      </c>
      <c r="P207" t="s">
        <v>422</v>
      </c>
      <c r="Q207" t="s">
        <v>637</v>
      </c>
      <c r="V207" s="25">
        <v>38.25</v>
      </c>
      <c r="W207" t="s">
        <v>440</v>
      </c>
      <c r="X207" t="s">
        <v>423</v>
      </c>
      <c r="Y207" t="s">
        <v>18</v>
      </c>
    </row>
    <row r="208" spans="1:25" x14ac:dyDescent="0.35">
      <c r="A208" t="s">
        <v>0</v>
      </c>
      <c r="B208" s="26">
        <v>2020</v>
      </c>
      <c r="C208" s="26">
        <v>6</v>
      </c>
      <c r="D208" t="s">
        <v>351</v>
      </c>
      <c r="E208" t="s">
        <v>446</v>
      </c>
      <c r="F208" s="27">
        <v>43805</v>
      </c>
      <c r="G208" s="27">
        <v>43805</v>
      </c>
      <c r="H208" s="26">
        <v>98</v>
      </c>
      <c r="I208" t="s">
        <v>1</v>
      </c>
      <c r="K208" t="s">
        <v>12</v>
      </c>
      <c r="L208" t="s">
        <v>322</v>
      </c>
      <c r="P208" t="s">
        <v>422</v>
      </c>
      <c r="V208" s="25">
        <v>-38.25</v>
      </c>
      <c r="W208" t="s">
        <v>440</v>
      </c>
      <c r="X208" t="s">
        <v>423</v>
      </c>
      <c r="Y208" t="s">
        <v>18</v>
      </c>
    </row>
    <row r="209" spans="1:25" x14ac:dyDescent="0.35">
      <c r="A209" t="s">
        <v>0</v>
      </c>
      <c r="B209" s="26">
        <v>2020</v>
      </c>
      <c r="C209" s="26">
        <v>6</v>
      </c>
      <c r="D209" t="s">
        <v>351</v>
      </c>
      <c r="E209" t="s">
        <v>446</v>
      </c>
      <c r="F209" s="27">
        <v>43805</v>
      </c>
      <c r="G209" s="27">
        <v>43805</v>
      </c>
      <c r="H209" s="26">
        <v>99</v>
      </c>
      <c r="I209" t="s">
        <v>1</v>
      </c>
      <c r="K209" t="s">
        <v>16</v>
      </c>
      <c r="L209" t="s">
        <v>322</v>
      </c>
      <c r="O209" t="s">
        <v>0</v>
      </c>
      <c r="P209" t="s">
        <v>422</v>
      </c>
      <c r="Q209" t="s">
        <v>637</v>
      </c>
      <c r="V209" s="25">
        <v>3.75</v>
      </c>
      <c r="W209" t="s">
        <v>440</v>
      </c>
      <c r="X209" t="s">
        <v>423</v>
      </c>
      <c r="Y209" t="s">
        <v>18</v>
      </c>
    </row>
    <row r="210" spans="1:25" x14ac:dyDescent="0.35">
      <c r="A210" t="s">
        <v>0</v>
      </c>
      <c r="B210" s="26">
        <v>2020</v>
      </c>
      <c r="C210" s="26">
        <v>6</v>
      </c>
      <c r="D210" t="s">
        <v>351</v>
      </c>
      <c r="E210" t="s">
        <v>446</v>
      </c>
      <c r="F210" s="27">
        <v>43805</v>
      </c>
      <c r="G210" s="27">
        <v>43805</v>
      </c>
      <c r="H210" s="26">
        <v>100</v>
      </c>
      <c r="I210" t="s">
        <v>1</v>
      </c>
      <c r="K210" t="s">
        <v>12</v>
      </c>
      <c r="L210" t="s">
        <v>322</v>
      </c>
      <c r="P210" t="s">
        <v>422</v>
      </c>
      <c r="V210" s="25">
        <v>-3.75</v>
      </c>
      <c r="W210" t="s">
        <v>440</v>
      </c>
      <c r="X210" t="s">
        <v>423</v>
      </c>
      <c r="Y210" t="s">
        <v>18</v>
      </c>
    </row>
    <row r="211" spans="1:25" x14ac:dyDescent="0.35">
      <c r="A211" t="s">
        <v>0</v>
      </c>
      <c r="B211" s="26">
        <v>2020</v>
      </c>
      <c r="C211" s="26">
        <v>6</v>
      </c>
      <c r="D211" t="s">
        <v>351</v>
      </c>
      <c r="E211" t="s">
        <v>446</v>
      </c>
      <c r="F211" s="27">
        <v>43805</v>
      </c>
      <c r="G211" s="27">
        <v>43805</v>
      </c>
      <c r="H211" s="26">
        <v>101</v>
      </c>
      <c r="I211" t="s">
        <v>1</v>
      </c>
      <c r="K211" t="s">
        <v>16</v>
      </c>
      <c r="L211" t="s">
        <v>322</v>
      </c>
      <c r="O211" t="s">
        <v>0</v>
      </c>
      <c r="P211" t="s">
        <v>422</v>
      </c>
      <c r="Q211" t="s">
        <v>637</v>
      </c>
      <c r="V211" s="25">
        <v>98</v>
      </c>
      <c r="W211" t="s">
        <v>440</v>
      </c>
      <c r="X211" t="s">
        <v>423</v>
      </c>
      <c r="Y211" t="s">
        <v>18</v>
      </c>
    </row>
    <row r="212" spans="1:25" x14ac:dyDescent="0.35">
      <c r="A212" t="s">
        <v>0</v>
      </c>
      <c r="B212" s="26">
        <v>2020</v>
      </c>
      <c r="C212" s="26">
        <v>6</v>
      </c>
      <c r="D212" t="s">
        <v>351</v>
      </c>
      <c r="E212" t="s">
        <v>446</v>
      </c>
      <c r="F212" s="27">
        <v>43805</v>
      </c>
      <c r="G212" s="27">
        <v>43805</v>
      </c>
      <c r="H212" s="26">
        <v>102</v>
      </c>
      <c r="I212" t="s">
        <v>1</v>
      </c>
      <c r="K212" t="s">
        <v>12</v>
      </c>
      <c r="L212" t="s">
        <v>322</v>
      </c>
      <c r="P212" t="s">
        <v>422</v>
      </c>
      <c r="V212" s="25">
        <v>-98</v>
      </c>
      <c r="W212" t="s">
        <v>440</v>
      </c>
      <c r="X212" t="s">
        <v>423</v>
      </c>
      <c r="Y212" t="s">
        <v>18</v>
      </c>
    </row>
    <row r="213" spans="1:25" x14ac:dyDescent="0.35">
      <c r="A213" t="s">
        <v>0</v>
      </c>
      <c r="B213" s="26">
        <v>2020</v>
      </c>
      <c r="C213" s="26">
        <v>6</v>
      </c>
      <c r="D213" t="s">
        <v>351</v>
      </c>
      <c r="E213" t="s">
        <v>446</v>
      </c>
      <c r="F213" s="27">
        <v>43805</v>
      </c>
      <c r="G213" s="27">
        <v>43805</v>
      </c>
      <c r="H213" s="26">
        <v>103</v>
      </c>
      <c r="I213" t="s">
        <v>1</v>
      </c>
      <c r="K213" t="s">
        <v>16</v>
      </c>
      <c r="L213" t="s">
        <v>322</v>
      </c>
      <c r="O213" t="s">
        <v>0</v>
      </c>
      <c r="P213" t="s">
        <v>422</v>
      </c>
      <c r="Q213" t="s">
        <v>637</v>
      </c>
      <c r="V213" s="25">
        <v>98</v>
      </c>
      <c r="W213" t="s">
        <v>440</v>
      </c>
      <c r="X213" t="s">
        <v>423</v>
      </c>
      <c r="Y213" t="s">
        <v>18</v>
      </c>
    </row>
    <row r="214" spans="1:25" x14ac:dyDescent="0.35">
      <c r="A214" t="s">
        <v>0</v>
      </c>
      <c r="B214" s="26">
        <v>2020</v>
      </c>
      <c r="C214" s="26">
        <v>6</v>
      </c>
      <c r="D214" t="s">
        <v>351</v>
      </c>
      <c r="E214" t="s">
        <v>446</v>
      </c>
      <c r="F214" s="27">
        <v>43805</v>
      </c>
      <c r="G214" s="27">
        <v>43805</v>
      </c>
      <c r="H214" s="26">
        <v>104</v>
      </c>
      <c r="I214" t="s">
        <v>1</v>
      </c>
      <c r="K214" t="s">
        <v>12</v>
      </c>
      <c r="L214" t="s">
        <v>322</v>
      </c>
      <c r="P214" t="s">
        <v>422</v>
      </c>
      <c r="V214" s="25">
        <v>-98</v>
      </c>
      <c r="W214" t="s">
        <v>440</v>
      </c>
      <c r="X214" t="s">
        <v>423</v>
      </c>
      <c r="Y214" t="s">
        <v>18</v>
      </c>
    </row>
    <row r="215" spans="1:25" x14ac:dyDescent="0.35">
      <c r="A215" t="s">
        <v>0</v>
      </c>
      <c r="B215" s="26">
        <v>2020</v>
      </c>
      <c r="C215" s="26">
        <v>6</v>
      </c>
      <c r="D215" t="s">
        <v>351</v>
      </c>
      <c r="E215" t="s">
        <v>446</v>
      </c>
      <c r="F215" s="27">
        <v>43805</v>
      </c>
      <c r="G215" s="27">
        <v>43805</v>
      </c>
      <c r="H215" s="26">
        <v>105</v>
      </c>
      <c r="I215" t="s">
        <v>1</v>
      </c>
      <c r="K215" t="s">
        <v>16</v>
      </c>
      <c r="L215" t="s">
        <v>322</v>
      </c>
      <c r="O215" t="s">
        <v>0</v>
      </c>
      <c r="P215" t="s">
        <v>422</v>
      </c>
      <c r="Q215" t="s">
        <v>637</v>
      </c>
      <c r="V215" s="25">
        <v>98</v>
      </c>
      <c r="W215" t="s">
        <v>440</v>
      </c>
      <c r="X215" t="s">
        <v>423</v>
      </c>
      <c r="Y215" t="s">
        <v>18</v>
      </c>
    </row>
    <row r="216" spans="1:25" x14ac:dyDescent="0.35">
      <c r="A216" t="s">
        <v>0</v>
      </c>
      <c r="B216" s="26">
        <v>2020</v>
      </c>
      <c r="C216" s="26">
        <v>6</v>
      </c>
      <c r="D216" t="s">
        <v>351</v>
      </c>
      <c r="E216" t="s">
        <v>446</v>
      </c>
      <c r="F216" s="27">
        <v>43805</v>
      </c>
      <c r="G216" s="27">
        <v>43805</v>
      </c>
      <c r="H216" s="26">
        <v>106</v>
      </c>
      <c r="I216" t="s">
        <v>1</v>
      </c>
      <c r="K216" t="s">
        <v>12</v>
      </c>
      <c r="L216" t="s">
        <v>322</v>
      </c>
      <c r="P216" t="s">
        <v>422</v>
      </c>
      <c r="V216" s="25">
        <v>-98</v>
      </c>
      <c r="W216" t="s">
        <v>440</v>
      </c>
      <c r="X216" t="s">
        <v>423</v>
      </c>
      <c r="Y216" t="s">
        <v>18</v>
      </c>
    </row>
    <row r="217" spans="1:25" x14ac:dyDescent="0.35">
      <c r="A217" t="s">
        <v>0</v>
      </c>
      <c r="B217" s="26">
        <v>2020</v>
      </c>
      <c r="C217" s="26">
        <v>6</v>
      </c>
      <c r="D217" t="s">
        <v>351</v>
      </c>
      <c r="E217" t="s">
        <v>446</v>
      </c>
      <c r="F217" s="27">
        <v>43805</v>
      </c>
      <c r="G217" s="27">
        <v>43805</v>
      </c>
      <c r="H217" s="26">
        <v>107</v>
      </c>
      <c r="I217" t="s">
        <v>1</v>
      </c>
      <c r="K217" t="s">
        <v>16</v>
      </c>
      <c r="L217" t="s">
        <v>322</v>
      </c>
      <c r="O217" t="s">
        <v>0</v>
      </c>
      <c r="P217" t="s">
        <v>422</v>
      </c>
      <c r="Q217" t="s">
        <v>637</v>
      </c>
      <c r="V217" s="25">
        <v>42.03</v>
      </c>
      <c r="W217" t="s">
        <v>440</v>
      </c>
      <c r="X217" t="s">
        <v>423</v>
      </c>
      <c r="Y217" t="s">
        <v>18</v>
      </c>
    </row>
    <row r="218" spans="1:25" x14ac:dyDescent="0.35">
      <c r="A218" t="s">
        <v>0</v>
      </c>
      <c r="B218" s="26">
        <v>2020</v>
      </c>
      <c r="C218" s="26">
        <v>6</v>
      </c>
      <c r="D218" t="s">
        <v>351</v>
      </c>
      <c r="E218" t="s">
        <v>446</v>
      </c>
      <c r="F218" s="27">
        <v>43805</v>
      </c>
      <c r="G218" s="27">
        <v>43805</v>
      </c>
      <c r="H218" s="26">
        <v>108</v>
      </c>
      <c r="I218" t="s">
        <v>1</v>
      </c>
      <c r="K218" t="s">
        <v>12</v>
      </c>
      <c r="L218" t="s">
        <v>322</v>
      </c>
      <c r="P218" t="s">
        <v>422</v>
      </c>
      <c r="V218" s="25">
        <v>-42.03</v>
      </c>
      <c r="W218" t="s">
        <v>440</v>
      </c>
      <c r="X218" t="s">
        <v>423</v>
      </c>
      <c r="Y218" t="s">
        <v>18</v>
      </c>
    </row>
    <row r="219" spans="1:25" x14ac:dyDescent="0.35">
      <c r="A219" t="s">
        <v>0</v>
      </c>
      <c r="B219" s="26">
        <v>2020</v>
      </c>
      <c r="C219" s="26">
        <v>6</v>
      </c>
      <c r="D219" t="s">
        <v>344</v>
      </c>
      <c r="E219" t="s">
        <v>398</v>
      </c>
      <c r="F219" s="27">
        <v>43809</v>
      </c>
      <c r="G219" s="27">
        <v>43810</v>
      </c>
      <c r="H219" s="26">
        <v>7</v>
      </c>
      <c r="I219" t="s">
        <v>1</v>
      </c>
      <c r="K219" t="s">
        <v>20</v>
      </c>
      <c r="L219" t="s">
        <v>334</v>
      </c>
      <c r="O219" t="s">
        <v>0</v>
      </c>
      <c r="P219" t="s">
        <v>422</v>
      </c>
      <c r="Q219" t="s">
        <v>637</v>
      </c>
      <c r="V219" s="25">
        <v>-3204.35</v>
      </c>
      <c r="W219" t="s">
        <v>399</v>
      </c>
      <c r="X219" t="s">
        <v>397</v>
      </c>
      <c r="Y219" t="s">
        <v>19</v>
      </c>
    </row>
    <row r="220" spans="1:25" x14ac:dyDescent="0.35">
      <c r="A220" t="s">
        <v>0</v>
      </c>
      <c r="B220" s="26">
        <v>2020</v>
      </c>
      <c r="C220" s="26">
        <v>6</v>
      </c>
      <c r="D220" t="s">
        <v>344</v>
      </c>
      <c r="E220" t="s">
        <v>398</v>
      </c>
      <c r="F220" s="27">
        <v>43809</v>
      </c>
      <c r="G220" s="27">
        <v>43810</v>
      </c>
      <c r="H220" s="26">
        <v>17</v>
      </c>
      <c r="I220" t="s">
        <v>1</v>
      </c>
      <c r="K220" t="s">
        <v>12</v>
      </c>
      <c r="L220" t="s">
        <v>322</v>
      </c>
      <c r="P220" t="s">
        <v>422</v>
      </c>
      <c r="V220" s="25">
        <v>3204.35</v>
      </c>
      <c r="W220" t="s">
        <v>399</v>
      </c>
      <c r="X220" t="s">
        <v>397</v>
      </c>
      <c r="Y220" t="s">
        <v>19</v>
      </c>
    </row>
    <row r="221" spans="1:25" x14ac:dyDescent="0.35">
      <c r="A221" t="s">
        <v>0</v>
      </c>
      <c r="B221" s="26">
        <v>2020</v>
      </c>
      <c r="C221" s="26">
        <v>6</v>
      </c>
      <c r="D221" t="s">
        <v>344</v>
      </c>
      <c r="E221" t="s">
        <v>451</v>
      </c>
      <c r="F221" s="27">
        <v>43810</v>
      </c>
      <c r="G221" s="27">
        <v>43810</v>
      </c>
      <c r="H221" s="26">
        <v>48</v>
      </c>
      <c r="I221" t="s">
        <v>1</v>
      </c>
      <c r="J221" t="s">
        <v>56</v>
      </c>
      <c r="K221" t="s">
        <v>21</v>
      </c>
      <c r="L221" t="s">
        <v>319</v>
      </c>
      <c r="O221" t="s">
        <v>0</v>
      </c>
      <c r="P221" t="s">
        <v>422</v>
      </c>
      <c r="Q221" t="s">
        <v>637</v>
      </c>
      <c r="V221" s="25">
        <v>-429.78</v>
      </c>
      <c r="W221" t="s">
        <v>452</v>
      </c>
      <c r="X221" t="s">
        <v>450</v>
      </c>
      <c r="Y221" t="s">
        <v>19</v>
      </c>
    </row>
    <row r="222" spans="1:25" x14ac:dyDescent="0.35">
      <c r="A222" t="s">
        <v>0</v>
      </c>
      <c r="B222" s="26">
        <v>2020</v>
      </c>
      <c r="C222" s="26">
        <v>6</v>
      </c>
      <c r="D222" t="s">
        <v>344</v>
      </c>
      <c r="E222" t="s">
        <v>451</v>
      </c>
      <c r="F222" s="27">
        <v>43810</v>
      </c>
      <c r="G222" s="27">
        <v>43810</v>
      </c>
      <c r="H222" s="26">
        <v>49</v>
      </c>
      <c r="I222" t="s">
        <v>1</v>
      </c>
      <c r="J222" t="s">
        <v>56</v>
      </c>
      <c r="K222" t="s">
        <v>14</v>
      </c>
      <c r="L222" t="s">
        <v>319</v>
      </c>
      <c r="O222" t="s">
        <v>0</v>
      </c>
      <c r="P222" t="s">
        <v>422</v>
      </c>
      <c r="Q222" t="s">
        <v>637</v>
      </c>
      <c r="V222" s="25">
        <v>-196</v>
      </c>
      <c r="W222" t="s">
        <v>452</v>
      </c>
      <c r="X222" t="s">
        <v>450</v>
      </c>
      <c r="Y222" t="s">
        <v>19</v>
      </c>
    </row>
    <row r="223" spans="1:25" x14ac:dyDescent="0.35">
      <c r="A223" t="s">
        <v>0</v>
      </c>
      <c r="B223" s="26">
        <v>2020</v>
      </c>
      <c r="C223" s="26">
        <v>6</v>
      </c>
      <c r="D223" t="s">
        <v>344</v>
      </c>
      <c r="E223" t="s">
        <v>451</v>
      </c>
      <c r="F223" s="27">
        <v>43810</v>
      </c>
      <c r="G223" s="27">
        <v>43810</v>
      </c>
      <c r="H223" s="26">
        <v>50</v>
      </c>
      <c r="I223" t="s">
        <v>1</v>
      </c>
      <c r="J223" t="s">
        <v>56</v>
      </c>
      <c r="K223" t="s">
        <v>29</v>
      </c>
      <c r="L223" t="s">
        <v>319</v>
      </c>
      <c r="O223" t="s">
        <v>0</v>
      </c>
      <c r="P223" t="s">
        <v>422</v>
      </c>
      <c r="Q223" t="s">
        <v>637</v>
      </c>
      <c r="V223" s="25">
        <v>-336.03</v>
      </c>
      <c r="W223" t="s">
        <v>452</v>
      </c>
      <c r="X223" t="s">
        <v>450</v>
      </c>
      <c r="Y223" t="s">
        <v>19</v>
      </c>
    </row>
    <row r="224" spans="1:25" x14ac:dyDescent="0.35">
      <c r="A224" t="s">
        <v>0</v>
      </c>
      <c r="B224" s="26">
        <v>2020</v>
      </c>
      <c r="C224" s="26">
        <v>6</v>
      </c>
      <c r="D224" t="s">
        <v>344</v>
      </c>
      <c r="E224" t="s">
        <v>451</v>
      </c>
      <c r="F224" s="27">
        <v>43810</v>
      </c>
      <c r="G224" s="27">
        <v>43810</v>
      </c>
      <c r="H224" s="26">
        <v>52</v>
      </c>
      <c r="I224" t="s">
        <v>1</v>
      </c>
      <c r="K224" t="s">
        <v>12</v>
      </c>
      <c r="L224" t="s">
        <v>322</v>
      </c>
      <c r="P224" t="s">
        <v>422</v>
      </c>
      <c r="V224" s="25">
        <v>429.78</v>
      </c>
      <c r="W224" t="s">
        <v>452</v>
      </c>
      <c r="X224" t="s">
        <v>450</v>
      </c>
      <c r="Y224" t="s">
        <v>19</v>
      </c>
    </row>
    <row r="225" spans="1:25" x14ac:dyDescent="0.35">
      <c r="A225" t="s">
        <v>0</v>
      </c>
      <c r="B225" s="26">
        <v>2020</v>
      </c>
      <c r="C225" s="26">
        <v>6</v>
      </c>
      <c r="D225" t="s">
        <v>344</v>
      </c>
      <c r="E225" t="s">
        <v>451</v>
      </c>
      <c r="F225" s="27">
        <v>43810</v>
      </c>
      <c r="G225" s="27">
        <v>43810</v>
      </c>
      <c r="H225" s="26">
        <v>53</v>
      </c>
      <c r="I225" t="s">
        <v>1</v>
      </c>
      <c r="K225" t="s">
        <v>12</v>
      </c>
      <c r="L225" t="s">
        <v>322</v>
      </c>
      <c r="P225" t="s">
        <v>422</v>
      </c>
      <c r="V225" s="25">
        <v>196</v>
      </c>
      <c r="W225" t="s">
        <v>452</v>
      </c>
      <c r="X225" t="s">
        <v>450</v>
      </c>
      <c r="Y225" t="s">
        <v>19</v>
      </c>
    </row>
    <row r="226" spans="1:25" x14ac:dyDescent="0.35">
      <c r="A226" t="s">
        <v>0</v>
      </c>
      <c r="B226" s="26">
        <v>2020</v>
      </c>
      <c r="C226" s="26">
        <v>6</v>
      </c>
      <c r="D226" t="s">
        <v>344</v>
      </c>
      <c r="E226" t="s">
        <v>451</v>
      </c>
      <c r="F226" s="27">
        <v>43810</v>
      </c>
      <c r="G226" s="27">
        <v>43810</v>
      </c>
      <c r="H226" s="26">
        <v>54</v>
      </c>
      <c r="I226" t="s">
        <v>1</v>
      </c>
      <c r="K226" t="s">
        <v>12</v>
      </c>
      <c r="L226" t="s">
        <v>322</v>
      </c>
      <c r="P226" t="s">
        <v>422</v>
      </c>
      <c r="V226" s="25">
        <v>336.03</v>
      </c>
      <c r="W226" t="s">
        <v>452</v>
      </c>
      <c r="X226" t="s">
        <v>450</v>
      </c>
      <c r="Y226" t="s">
        <v>19</v>
      </c>
    </row>
    <row r="227" spans="1:25" x14ac:dyDescent="0.35">
      <c r="A227" t="s">
        <v>0</v>
      </c>
      <c r="B227" s="26">
        <v>2020</v>
      </c>
      <c r="C227" s="26">
        <v>6</v>
      </c>
      <c r="D227" t="s">
        <v>351</v>
      </c>
      <c r="E227" t="s">
        <v>453</v>
      </c>
      <c r="F227" s="27">
        <v>43810</v>
      </c>
      <c r="G227" s="27">
        <v>43810</v>
      </c>
      <c r="H227" s="26">
        <v>31</v>
      </c>
      <c r="I227" t="s">
        <v>1</v>
      </c>
      <c r="J227" t="s">
        <v>56</v>
      </c>
      <c r="K227" t="s">
        <v>21</v>
      </c>
      <c r="L227" t="s">
        <v>319</v>
      </c>
      <c r="O227" t="s">
        <v>0</v>
      </c>
      <c r="P227" t="s">
        <v>422</v>
      </c>
      <c r="Q227" t="s">
        <v>637</v>
      </c>
      <c r="V227" s="25">
        <v>121.22</v>
      </c>
      <c r="W227" t="s">
        <v>449</v>
      </c>
      <c r="X227" t="s">
        <v>447</v>
      </c>
      <c r="Y227" t="s">
        <v>15</v>
      </c>
    </row>
    <row r="228" spans="1:25" x14ac:dyDescent="0.35">
      <c r="A228" t="s">
        <v>0</v>
      </c>
      <c r="B228" s="26">
        <v>2020</v>
      </c>
      <c r="C228" s="26">
        <v>6</v>
      </c>
      <c r="D228" t="s">
        <v>351</v>
      </c>
      <c r="E228" t="s">
        <v>453</v>
      </c>
      <c r="F228" s="27">
        <v>43810</v>
      </c>
      <c r="G228" s="27">
        <v>43810</v>
      </c>
      <c r="H228" s="26">
        <v>32</v>
      </c>
      <c r="I228" t="s">
        <v>1</v>
      </c>
      <c r="K228" t="s">
        <v>16</v>
      </c>
      <c r="L228" t="s">
        <v>322</v>
      </c>
      <c r="O228" t="s">
        <v>0</v>
      </c>
      <c r="P228" t="s">
        <v>422</v>
      </c>
      <c r="Q228" t="s">
        <v>637</v>
      </c>
      <c r="V228" s="25">
        <v>-121.22</v>
      </c>
      <c r="W228" t="s">
        <v>449</v>
      </c>
      <c r="X228" t="s">
        <v>447</v>
      </c>
      <c r="Y228" t="s">
        <v>15</v>
      </c>
    </row>
    <row r="229" spans="1:25" x14ac:dyDescent="0.35">
      <c r="A229" t="s">
        <v>0</v>
      </c>
      <c r="B229" s="26">
        <v>2020</v>
      </c>
      <c r="C229" s="26">
        <v>6</v>
      </c>
      <c r="D229" t="s">
        <v>351</v>
      </c>
      <c r="E229" t="s">
        <v>453</v>
      </c>
      <c r="F229" s="27">
        <v>43810</v>
      </c>
      <c r="G229" s="27">
        <v>43810</v>
      </c>
      <c r="H229" s="26">
        <v>33</v>
      </c>
      <c r="I229" t="s">
        <v>1</v>
      </c>
      <c r="J229" t="s">
        <v>56</v>
      </c>
      <c r="K229" t="s">
        <v>21</v>
      </c>
      <c r="L229" t="s">
        <v>319</v>
      </c>
      <c r="O229" t="s">
        <v>0</v>
      </c>
      <c r="P229" t="s">
        <v>422</v>
      </c>
      <c r="Q229" t="s">
        <v>637</v>
      </c>
      <c r="V229" s="25">
        <v>136.88</v>
      </c>
      <c r="W229" t="s">
        <v>449</v>
      </c>
      <c r="X229" t="s">
        <v>447</v>
      </c>
      <c r="Y229" t="s">
        <v>15</v>
      </c>
    </row>
    <row r="230" spans="1:25" x14ac:dyDescent="0.35">
      <c r="A230" t="s">
        <v>0</v>
      </c>
      <c r="B230" s="26">
        <v>2020</v>
      </c>
      <c r="C230" s="26">
        <v>6</v>
      </c>
      <c r="D230" t="s">
        <v>351</v>
      </c>
      <c r="E230" t="s">
        <v>453</v>
      </c>
      <c r="F230" s="27">
        <v>43810</v>
      </c>
      <c r="G230" s="27">
        <v>43810</v>
      </c>
      <c r="H230" s="26">
        <v>34</v>
      </c>
      <c r="I230" t="s">
        <v>1</v>
      </c>
      <c r="K230" t="s">
        <v>16</v>
      </c>
      <c r="L230" t="s">
        <v>322</v>
      </c>
      <c r="O230" t="s">
        <v>0</v>
      </c>
      <c r="P230" t="s">
        <v>422</v>
      </c>
      <c r="Q230" t="s">
        <v>637</v>
      </c>
      <c r="V230" s="25">
        <v>-136.88</v>
      </c>
      <c r="W230" t="s">
        <v>449</v>
      </c>
      <c r="X230" t="s">
        <v>447</v>
      </c>
      <c r="Y230" t="s">
        <v>15</v>
      </c>
    </row>
    <row r="231" spans="1:25" x14ac:dyDescent="0.35">
      <c r="A231" t="s">
        <v>0</v>
      </c>
      <c r="B231" s="26">
        <v>2020</v>
      </c>
      <c r="C231" s="26">
        <v>6</v>
      </c>
      <c r="D231" t="s">
        <v>351</v>
      </c>
      <c r="E231" t="s">
        <v>453</v>
      </c>
      <c r="F231" s="27">
        <v>43810</v>
      </c>
      <c r="G231" s="27">
        <v>43810</v>
      </c>
      <c r="H231" s="26">
        <v>35</v>
      </c>
      <c r="I231" t="s">
        <v>1</v>
      </c>
      <c r="J231" t="s">
        <v>56</v>
      </c>
      <c r="K231" t="s">
        <v>21</v>
      </c>
      <c r="L231" t="s">
        <v>319</v>
      </c>
      <c r="O231" t="s">
        <v>0</v>
      </c>
      <c r="P231" t="s">
        <v>422</v>
      </c>
      <c r="Q231" t="s">
        <v>637</v>
      </c>
      <c r="V231" s="25">
        <v>53.36</v>
      </c>
      <c r="W231" t="s">
        <v>449</v>
      </c>
      <c r="X231" t="s">
        <v>447</v>
      </c>
      <c r="Y231" t="s">
        <v>15</v>
      </c>
    </row>
    <row r="232" spans="1:25" x14ac:dyDescent="0.35">
      <c r="A232" t="s">
        <v>0</v>
      </c>
      <c r="B232" s="26">
        <v>2020</v>
      </c>
      <c r="C232" s="26">
        <v>6</v>
      </c>
      <c r="D232" t="s">
        <v>351</v>
      </c>
      <c r="E232" t="s">
        <v>453</v>
      </c>
      <c r="F232" s="27">
        <v>43810</v>
      </c>
      <c r="G232" s="27">
        <v>43810</v>
      </c>
      <c r="H232" s="26">
        <v>36</v>
      </c>
      <c r="I232" t="s">
        <v>1</v>
      </c>
      <c r="K232" t="s">
        <v>16</v>
      </c>
      <c r="L232" t="s">
        <v>322</v>
      </c>
      <c r="O232" t="s">
        <v>0</v>
      </c>
      <c r="P232" t="s">
        <v>422</v>
      </c>
      <c r="Q232" t="s">
        <v>637</v>
      </c>
      <c r="V232" s="25">
        <v>-53.36</v>
      </c>
      <c r="W232" t="s">
        <v>449</v>
      </c>
      <c r="X232" t="s">
        <v>447</v>
      </c>
      <c r="Y232" t="s">
        <v>15</v>
      </c>
    </row>
    <row r="233" spans="1:25" x14ac:dyDescent="0.35">
      <c r="A233" t="s">
        <v>0</v>
      </c>
      <c r="B233" s="26">
        <v>2020</v>
      </c>
      <c r="C233" s="26">
        <v>6</v>
      </c>
      <c r="D233" t="s">
        <v>351</v>
      </c>
      <c r="E233" t="s">
        <v>453</v>
      </c>
      <c r="F233" s="27">
        <v>43810</v>
      </c>
      <c r="G233" s="27">
        <v>43810</v>
      </c>
      <c r="H233" s="26">
        <v>37</v>
      </c>
      <c r="I233" t="s">
        <v>1</v>
      </c>
      <c r="J233" t="s">
        <v>56</v>
      </c>
      <c r="K233" t="s">
        <v>21</v>
      </c>
      <c r="L233" t="s">
        <v>319</v>
      </c>
      <c r="O233" t="s">
        <v>0</v>
      </c>
      <c r="P233" t="s">
        <v>422</v>
      </c>
      <c r="Q233" t="s">
        <v>637</v>
      </c>
      <c r="V233" s="25">
        <v>118.32</v>
      </c>
      <c r="W233" t="s">
        <v>449</v>
      </c>
      <c r="X233" t="s">
        <v>447</v>
      </c>
      <c r="Y233" t="s">
        <v>15</v>
      </c>
    </row>
    <row r="234" spans="1:25" x14ac:dyDescent="0.35">
      <c r="A234" t="s">
        <v>0</v>
      </c>
      <c r="B234" s="26">
        <v>2020</v>
      </c>
      <c r="C234" s="26">
        <v>6</v>
      </c>
      <c r="D234" t="s">
        <v>351</v>
      </c>
      <c r="E234" t="s">
        <v>453</v>
      </c>
      <c r="F234" s="27">
        <v>43810</v>
      </c>
      <c r="G234" s="27">
        <v>43810</v>
      </c>
      <c r="H234" s="26">
        <v>38</v>
      </c>
      <c r="I234" t="s">
        <v>1</v>
      </c>
      <c r="K234" t="s">
        <v>16</v>
      </c>
      <c r="L234" t="s">
        <v>322</v>
      </c>
      <c r="O234" t="s">
        <v>0</v>
      </c>
      <c r="P234" t="s">
        <v>422</v>
      </c>
      <c r="Q234" t="s">
        <v>637</v>
      </c>
      <c r="V234" s="25">
        <v>-118.32</v>
      </c>
      <c r="W234" t="s">
        <v>449</v>
      </c>
      <c r="X234" t="s">
        <v>447</v>
      </c>
      <c r="Y234" t="s">
        <v>15</v>
      </c>
    </row>
    <row r="235" spans="1:25" x14ac:dyDescent="0.35">
      <c r="A235" t="s">
        <v>0</v>
      </c>
      <c r="B235" s="26">
        <v>2020</v>
      </c>
      <c r="C235" s="26">
        <v>6</v>
      </c>
      <c r="D235" t="s">
        <v>351</v>
      </c>
      <c r="E235" t="s">
        <v>453</v>
      </c>
      <c r="F235" s="27">
        <v>43810</v>
      </c>
      <c r="G235" s="27">
        <v>43810</v>
      </c>
      <c r="H235" s="26">
        <v>39</v>
      </c>
      <c r="I235" t="s">
        <v>1</v>
      </c>
      <c r="J235" t="s">
        <v>56</v>
      </c>
      <c r="K235" t="s">
        <v>14</v>
      </c>
      <c r="L235" t="s">
        <v>319</v>
      </c>
      <c r="O235" t="s">
        <v>0</v>
      </c>
      <c r="P235" t="s">
        <v>422</v>
      </c>
      <c r="Q235" t="s">
        <v>637</v>
      </c>
      <c r="V235" s="25">
        <v>38.25</v>
      </c>
      <c r="W235" t="s">
        <v>449</v>
      </c>
      <c r="X235" t="s">
        <v>447</v>
      </c>
      <c r="Y235" t="s">
        <v>15</v>
      </c>
    </row>
    <row r="236" spans="1:25" x14ac:dyDescent="0.35">
      <c r="A236" t="s">
        <v>0</v>
      </c>
      <c r="B236" s="26">
        <v>2020</v>
      </c>
      <c r="C236" s="26">
        <v>6</v>
      </c>
      <c r="D236" t="s">
        <v>351</v>
      </c>
      <c r="E236" t="s">
        <v>453</v>
      </c>
      <c r="F236" s="27">
        <v>43810</v>
      </c>
      <c r="G236" s="27">
        <v>43810</v>
      </c>
      <c r="H236" s="26">
        <v>40</v>
      </c>
      <c r="I236" t="s">
        <v>1</v>
      </c>
      <c r="K236" t="s">
        <v>16</v>
      </c>
      <c r="L236" t="s">
        <v>322</v>
      </c>
      <c r="O236" t="s">
        <v>0</v>
      </c>
      <c r="P236" t="s">
        <v>422</v>
      </c>
      <c r="Q236" t="s">
        <v>637</v>
      </c>
      <c r="V236" s="25">
        <v>-38.25</v>
      </c>
      <c r="W236" t="s">
        <v>449</v>
      </c>
      <c r="X236" t="s">
        <v>447</v>
      </c>
      <c r="Y236" t="s">
        <v>15</v>
      </c>
    </row>
    <row r="237" spans="1:25" x14ac:dyDescent="0.35">
      <c r="A237" t="s">
        <v>0</v>
      </c>
      <c r="B237" s="26">
        <v>2020</v>
      </c>
      <c r="C237" s="26">
        <v>6</v>
      </c>
      <c r="D237" t="s">
        <v>351</v>
      </c>
      <c r="E237" t="s">
        <v>453</v>
      </c>
      <c r="F237" s="27">
        <v>43810</v>
      </c>
      <c r="G237" s="27">
        <v>43810</v>
      </c>
      <c r="H237" s="26">
        <v>41</v>
      </c>
      <c r="I237" t="s">
        <v>1</v>
      </c>
      <c r="J237" t="s">
        <v>56</v>
      </c>
      <c r="K237" t="s">
        <v>14</v>
      </c>
      <c r="L237" t="s">
        <v>319</v>
      </c>
      <c r="O237" t="s">
        <v>0</v>
      </c>
      <c r="P237" t="s">
        <v>422</v>
      </c>
      <c r="Q237" t="s">
        <v>637</v>
      </c>
      <c r="V237" s="25">
        <v>51</v>
      </c>
      <c r="W237" t="s">
        <v>449</v>
      </c>
      <c r="X237" t="s">
        <v>447</v>
      </c>
      <c r="Y237" t="s">
        <v>15</v>
      </c>
    </row>
    <row r="238" spans="1:25" x14ac:dyDescent="0.35">
      <c r="A238" t="s">
        <v>0</v>
      </c>
      <c r="B238" s="26">
        <v>2020</v>
      </c>
      <c r="C238" s="26">
        <v>6</v>
      </c>
      <c r="D238" t="s">
        <v>351</v>
      </c>
      <c r="E238" t="s">
        <v>453</v>
      </c>
      <c r="F238" s="27">
        <v>43810</v>
      </c>
      <c r="G238" s="27">
        <v>43810</v>
      </c>
      <c r="H238" s="26">
        <v>42</v>
      </c>
      <c r="I238" t="s">
        <v>1</v>
      </c>
      <c r="K238" t="s">
        <v>16</v>
      </c>
      <c r="L238" t="s">
        <v>322</v>
      </c>
      <c r="O238" t="s">
        <v>0</v>
      </c>
      <c r="P238" t="s">
        <v>422</v>
      </c>
      <c r="Q238" t="s">
        <v>637</v>
      </c>
      <c r="V238" s="25">
        <v>-51</v>
      </c>
      <c r="W238" t="s">
        <v>449</v>
      </c>
      <c r="X238" t="s">
        <v>447</v>
      </c>
      <c r="Y238" t="s">
        <v>15</v>
      </c>
    </row>
    <row r="239" spans="1:25" x14ac:dyDescent="0.35">
      <c r="A239" t="s">
        <v>0</v>
      </c>
      <c r="B239" s="26">
        <v>2020</v>
      </c>
      <c r="C239" s="26">
        <v>6</v>
      </c>
      <c r="D239" t="s">
        <v>351</v>
      </c>
      <c r="E239" t="s">
        <v>453</v>
      </c>
      <c r="F239" s="27">
        <v>43810</v>
      </c>
      <c r="G239" s="27">
        <v>43810</v>
      </c>
      <c r="H239" s="26">
        <v>43</v>
      </c>
      <c r="I239" t="s">
        <v>1</v>
      </c>
      <c r="J239" t="s">
        <v>56</v>
      </c>
      <c r="K239" t="s">
        <v>14</v>
      </c>
      <c r="L239" t="s">
        <v>319</v>
      </c>
      <c r="O239" t="s">
        <v>0</v>
      </c>
      <c r="P239" t="s">
        <v>422</v>
      </c>
      <c r="Q239" t="s">
        <v>637</v>
      </c>
      <c r="V239" s="25">
        <v>3.75</v>
      </c>
      <c r="W239" t="s">
        <v>449</v>
      </c>
      <c r="X239" t="s">
        <v>447</v>
      </c>
      <c r="Y239" t="s">
        <v>15</v>
      </c>
    </row>
    <row r="240" spans="1:25" x14ac:dyDescent="0.35">
      <c r="A240" t="s">
        <v>0</v>
      </c>
      <c r="B240" s="26">
        <v>2020</v>
      </c>
      <c r="C240" s="26">
        <v>6</v>
      </c>
      <c r="D240" t="s">
        <v>351</v>
      </c>
      <c r="E240" t="s">
        <v>453</v>
      </c>
      <c r="F240" s="27">
        <v>43810</v>
      </c>
      <c r="G240" s="27">
        <v>43810</v>
      </c>
      <c r="H240" s="26">
        <v>44</v>
      </c>
      <c r="I240" t="s">
        <v>1</v>
      </c>
      <c r="K240" t="s">
        <v>16</v>
      </c>
      <c r="L240" t="s">
        <v>322</v>
      </c>
      <c r="O240" t="s">
        <v>0</v>
      </c>
      <c r="P240" t="s">
        <v>422</v>
      </c>
      <c r="Q240" t="s">
        <v>637</v>
      </c>
      <c r="V240" s="25">
        <v>-3.75</v>
      </c>
      <c r="W240" t="s">
        <v>449</v>
      </c>
      <c r="X240" t="s">
        <v>447</v>
      </c>
      <c r="Y240" t="s">
        <v>15</v>
      </c>
    </row>
    <row r="241" spans="1:25" x14ac:dyDescent="0.35">
      <c r="A241" t="s">
        <v>0</v>
      </c>
      <c r="B241" s="26">
        <v>2020</v>
      </c>
      <c r="C241" s="26">
        <v>6</v>
      </c>
      <c r="D241" t="s">
        <v>351</v>
      </c>
      <c r="E241" t="s">
        <v>453</v>
      </c>
      <c r="F241" s="27">
        <v>43810</v>
      </c>
      <c r="G241" s="27">
        <v>43810</v>
      </c>
      <c r="H241" s="26">
        <v>45</v>
      </c>
      <c r="I241" t="s">
        <v>1</v>
      </c>
      <c r="J241" t="s">
        <v>56</v>
      </c>
      <c r="K241" t="s">
        <v>14</v>
      </c>
      <c r="L241" t="s">
        <v>319</v>
      </c>
      <c r="O241" t="s">
        <v>0</v>
      </c>
      <c r="P241" t="s">
        <v>422</v>
      </c>
      <c r="Q241" t="s">
        <v>637</v>
      </c>
      <c r="V241" s="25">
        <v>5</v>
      </c>
      <c r="W241" t="s">
        <v>449</v>
      </c>
      <c r="X241" t="s">
        <v>447</v>
      </c>
      <c r="Y241" t="s">
        <v>15</v>
      </c>
    </row>
    <row r="242" spans="1:25" x14ac:dyDescent="0.35">
      <c r="A242" t="s">
        <v>0</v>
      </c>
      <c r="B242" s="26">
        <v>2020</v>
      </c>
      <c r="C242" s="26">
        <v>6</v>
      </c>
      <c r="D242" t="s">
        <v>351</v>
      </c>
      <c r="E242" t="s">
        <v>453</v>
      </c>
      <c r="F242" s="27">
        <v>43810</v>
      </c>
      <c r="G242" s="27">
        <v>43810</v>
      </c>
      <c r="H242" s="26">
        <v>46</v>
      </c>
      <c r="I242" t="s">
        <v>1</v>
      </c>
      <c r="K242" t="s">
        <v>16</v>
      </c>
      <c r="L242" t="s">
        <v>322</v>
      </c>
      <c r="O242" t="s">
        <v>0</v>
      </c>
      <c r="P242" t="s">
        <v>422</v>
      </c>
      <c r="Q242" t="s">
        <v>637</v>
      </c>
      <c r="V242" s="25">
        <v>-5</v>
      </c>
      <c r="W242" t="s">
        <v>449</v>
      </c>
      <c r="X242" t="s">
        <v>447</v>
      </c>
      <c r="Y242" t="s">
        <v>15</v>
      </c>
    </row>
    <row r="243" spans="1:25" x14ac:dyDescent="0.35">
      <c r="A243" t="s">
        <v>0</v>
      </c>
      <c r="B243" s="26">
        <v>2020</v>
      </c>
      <c r="C243" s="26">
        <v>6</v>
      </c>
      <c r="D243" t="s">
        <v>351</v>
      </c>
      <c r="E243" t="s">
        <v>453</v>
      </c>
      <c r="F243" s="27">
        <v>43810</v>
      </c>
      <c r="G243" s="27">
        <v>43810</v>
      </c>
      <c r="H243" s="26">
        <v>47</v>
      </c>
      <c r="I243" t="s">
        <v>1</v>
      </c>
      <c r="J243" t="s">
        <v>56</v>
      </c>
      <c r="K243" t="s">
        <v>14</v>
      </c>
      <c r="L243" t="s">
        <v>319</v>
      </c>
      <c r="O243" t="s">
        <v>0</v>
      </c>
      <c r="P243" t="s">
        <v>422</v>
      </c>
      <c r="Q243" t="s">
        <v>637</v>
      </c>
      <c r="V243" s="25">
        <v>51</v>
      </c>
      <c r="W243" t="s">
        <v>449</v>
      </c>
      <c r="X243" t="s">
        <v>447</v>
      </c>
      <c r="Y243" t="s">
        <v>15</v>
      </c>
    </row>
    <row r="244" spans="1:25" x14ac:dyDescent="0.35">
      <c r="A244" t="s">
        <v>0</v>
      </c>
      <c r="B244" s="26">
        <v>2020</v>
      </c>
      <c r="C244" s="26">
        <v>6</v>
      </c>
      <c r="D244" t="s">
        <v>351</v>
      </c>
      <c r="E244" t="s">
        <v>453</v>
      </c>
      <c r="F244" s="27">
        <v>43810</v>
      </c>
      <c r="G244" s="27">
        <v>43810</v>
      </c>
      <c r="H244" s="26">
        <v>48</v>
      </c>
      <c r="I244" t="s">
        <v>1</v>
      </c>
      <c r="K244" t="s">
        <v>16</v>
      </c>
      <c r="L244" t="s">
        <v>322</v>
      </c>
      <c r="O244" t="s">
        <v>0</v>
      </c>
      <c r="P244" t="s">
        <v>422</v>
      </c>
      <c r="Q244" t="s">
        <v>637</v>
      </c>
      <c r="V244" s="25">
        <v>-51</v>
      </c>
      <c r="W244" t="s">
        <v>449</v>
      </c>
      <c r="X244" t="s">
        <v>447</v>
      </c>
      <c r="Y244" t="s">
        <v>15</v>
      </c>
    </row>
    <row r="245" spans="1:25" x14ac:dyDescent="0.35">
      <c r="A245" t="s">
        <v>0</v>
      </c>
      <c r="B245" s="26">
        <v>2020</v>
      </c>
      <c r="C245" s="26">
        <v>6</v>
      </c>
      <c r="D245" t="s">
        <v>351</v>
      </c>
      <c r="E245" t="s">
        <v>453</v>
      </c>
      <c r="F245" s="27">
        <v>43810</v>
      </c>
      <c r="G245" s="27">
        <v>43810</v>
      </c>
      <c r="H245" s="26">
        <v>49</v>
      </c>
      <c r="I245" t="s">
        <v>1</v>
      </c>
      <c r="J245" t="s">
        <v>56</v>
      </c>
      <c r="K245" t="s">
        <v>14</v>
      </c>
      <c r="L245" t="s">
        <v>319</v>
      </c>
      <c r="O245" t="s">
        <v>0</v>
      </c>
      <c r="P245" t="s">
        <v>422</v>
      </c>
      <c r="Q245" t="s">
        <v>637</v>
      </c>
      <c r="V245" s="25">
        <v>5</v>
      </c>
      <c r="W245" t="s">
        <v>449</v>
      </c>
      <c r="X245" t="s">
        <v>447</v>
      </c>
      <c r="Y245" t="s">
        <v>15</v>
      </c>
    </row>
    <row r="246" spans="1:25" x14ac:dyDescent="0.35">
      <c r="A246" t="s">
        <v>0</v>
      </c>
      <c r="B246" s="26">
        <v>2020</v>
      </c>
      <c r="C246" s="26">
        <v>6</v>
      </c>
      <c r="D246" t="s">
        <v>351</v>
      </c>
      <c r="E246" t="s">
        <v>453</v>
      </c>
      <c r="F246" s="27">
        <v>43810</v>
      </c>
      <c r="G246" s="27">
        <v>43810</v>
      </c>
      <c r="H246" s="26">
        <v>50</v>
      </c>
      <c r="I246" t="s">
        <v>1</v>
      </c>
      <c r="K246" t="s">
        <v>16</v>
      </c>
      <c r="L246" t="s">
        <v>322</v>
      </c>
      <c r="O246" t="s">
        <v>0</v>
      </c>
      <c r="P246" t="s">
        <v>422</v>
      </c>
      <c r="Q246" t="s">
        <v>637</v>
      </c>
      <c r="V246" s="25">
        <v>-5</v>
      </c>
      <c r="W246" t="s">
        <v>449</v>
      </c>
      <c r="X246" t="s">
        <v>447</v>
      </c>
      <c r="Y246" t="s">
        <v>15</v>
      </c>
    </row>
    <row r="247" spans="1:25" x14ac:dyDescent="0.35">
      <c r="A247" t="s">
        <v>0</v>
      </c>
      <c r="B247" s="26">
        <v>2020</v>
      </c>
      <c r="C247" s="26">
        <v>6</v>
      </c>
      <c r="D247" t="s">
        <v>351</v>
      </c>
      <c r="E247" t="s">
        <v>453</v>
      </c>
      <c r="F247" s="27">
        <v>43810</v>
      </c>
      <c r="G247" s="27">
        <v>43810</v>
      </c>
      <c r="H247" s="26">
        <v>51</v>
      </c>
      <c r="I247" t="s">
        <v>1</v>
      </c>
      <c r="J247" t="s">
        <v>56</v>
      </c>
      <c r="K247" t="s">
        <v>14</v>
      </c>
      <c r="L247" t="s">
        <v>319</v>
      </c>
      <c r="O247" t="s">
        <v>0</v>
      </c>
      <c r="P247" t="s">
        <v>422</v>
      </c>
      <c r="Q247" t="s">
        <v>637</v>
      </c>
      <c r="V247" s="25">
        <v>38.25</v>
      </c>
      <c r="W247" t="s">
        <v>449</v>
      </c>
      <c r="X247" t="s">
        <v>447</v>
      </c>
      <c r="Y247" t="s">
        <v>15</v>
      </c>
    </row>
    <row r="248" spans="1:25" x14ac:dyDescent="0.35">
      <c r="A248" t="s">
        <v>0</v>
      </c>
      <c r="B248" s="26">
        <v>2020</v>
      </c>
      <c r="C248" s="26">
        <v>6</v>
      </c>
      <c r="D248" t="s">
        <v>351</v>
      </c>
      <c r="E248" t="s">
        <v>453</v>
      </c>
      <c r="F248" s="27">
        <v>43810</v>
      </c>
      <c r="G248" s="27">
        <v>43810</v>
      </c>
      <c r="H248" s="26">
        <v>52</v>
      </c>
      <c r="I248" t="s">
        <v>1</v>
      </c>
      <c r="K248" t="s">
        <v>16</v>
      </c>
      <c r="L248" t="s">
        <v>322</v>
      </c>
      <c r="O248" t="s">
        <v>0</v>
      </c>
      <c r="P248" t="s">
        <v>422</v>
      </c>
      <c r="Q248" t="s">
        <v>637</v>
      </c>
      <c r="V248" s="25">
        <v>-38.25</v>
      </c>
      <c r="W248" t="s">
        <v>449</v>
      </c>
      <c r="X248" t="s">
        <v>447</v>
      </c>
      <c r="Y248" t="s">
        <v>15</v>
      </c>
    </row>
    <row r="249" spans="1:25" x14ac:dyDescent="0.35">
      <c r="A249" t="s">
        <v>0</v>
      </c>
      <c r="B249" s="26">
        <v>2020</v>
      </c>
      <c r="C249" s="26">
        <v>6</v>
      </c>
      <c r="D249" t="s">
        <v>351</v>
      </c>
      <c r="E249" t="s">
        <v>453</v>
      </c>
      <c r="F249" s="27">
        <v>43810</v>
      </c>
      <c r="G249" s="27">
        <v>43810</v>
      </c>
      <c r="H249" s="26">
        <v>53</v>
      </c>
      <c r="I249" t="s">
        <v>1</v>
      </c>
      <c r="J249" t="s">
        <v>56</v>
      </c>
      <c r="K249" t="s">
        <v>14</v>
      </c>
      <c r="L249" t="s">
        <v>319</v>
      </c>
      <c r="O249" t="s">
        <v>0</v>
      </c>
      <c r="P249" t="s">
        <v>422</v>
      </c>
      <c r="Q249" t="s">
        <v>637</v>
      </c>
      <c r="V249" s="25">
        <v>3.75</v>
      </c>
      <c r="W249" t="s">
        <v>449</v>
      </c>
      <c r="X249" t="s">
        <v>447</v>
      </c>
      <c r="Y249" t="s">
        <v>15</v>
      </c>
    </row>
    <row r="250" spans="1:25" x14ac:dyDescent="0.35">
      <c r="A250" t="s">
        <v>0</v>
      </c>
      <c r="B250" s="26">
        <v>2020</v>
      </c>
      <c r="C250" s="26">
        <v>6</v>
      </c>
      <c r="D250" t="s">
        <v>351</v>
      </c>
      <c r="E250" t="s">
        <v>453</v>
      </c>
      <c r="F250" s="27">
        <v>43810</v>
      </c>
      <c r="G250" s="27">
        <v>43810</v>
      </c>
      <c r="H250" s="26">
        <v>54</v>
      </c>
      <c r="I250" t="s">
        <v>1</v>
      </c>
      <c r="K250" t="s">
        <v>16</v>
      </c>
      <c r="L250" t="s">
        <v>322</v>
      </c>
      <c r="O250" t="s">
        <v>0</v>
      </c>
      <c r="P250" t="s">
        <v>422</v>
      </c>
      <c r="Q250" t="s">
        <v>637</v>
      </c>
      <c r="V250" s="25">
        <v>-3.75</v>
      </c>
      <c r="W250" t="s">
        <v>449</v>
      </c>
      <c r="X250" t="s">
        <v>447</v>
      </c>
      <c r="Y250" t="s">
        <v>15</v>
      </c>
    </row>
    <row r="251" spans="1:25" x14ac:dyDescent="0.35">
      <c r="A251" t="s">
        <v>0</v>
      </c>
      <c r="B251" s="26">
        <v>2020</v>
      </c>
      <c r="C251" s="26">
        <v>6</v>
      </c>
      <c r="D251" t="s">
        <v>351</v>
      </c>
      <c r="E251" t="s">
        <v>453</v>
      </c>
      <c r="F251" s="27">
        <v>43810</v>
      </c>
      <c r="G251" s="27">
        <v>43810</v>
      </c>
      <c r="H251" s="26">
        <v>55</v>
      </c>
      <c r="I251" t="s">
        <v>1</v>
      </c>
      <c r="J251" t="s">
        <v>56</v>
      </c>
      <c r="K251" t="s">
        <v>17</v>
      </c>
      <c r="L251" t="s">
        <v>319</v>
      </c>
      <c r="O251" t="s">
        <v>0</v>
      </c>
      <c r="P251" t="s">
        <v>422</v>
      </c>
      <c r="Q251" t="s">
        <v>637</v>
      </c>
      <c r="V251" s="25">
        <v>98</v>
      </c>
      <c r="W251" t="s">
        <v>449</v>
      </c>
      <c r="X251" t="s">
        <v>447</v>
      </c>
      <c r="Y251" t="s">
        <v>15</v>
      </c>
    </row>
    <row r="252" spans="1:25" x14ac:dyDescent="0.35">
      <c r="A252" t="s">
        <v>0</v>
      </c>
      <c r="B252" s="26">
        <v>2020</v>
      </c>
      <c r="C252" s="26">
        <v>6</v>
      </c>
      <c r="D252" t="s">
        <v>351</v>
      </c>
      <c r="E252" t="s">
        <v>453</v>
      </c>
      <c r="F252" s="27">
        <v>43810</v>
      </c>
      <c r="G252" s="27">
        <v>43810</v>
      </c>
      <c r="H252" s="26">
        <v>56</v>
      </c>
      <c r="I252" t="s">
        <v>1</v>
      </c>
      <c r="K252" t="s">
        <v>16</v>
      </c>
      <c r="L252" t="s">
        <v>322</v>
      </c>
      <c r="O252" t="s">
        <v>0</v>
      </c>
      <c r="P252" t="s">
        <v>422</v>
      </c>
      <c r="Q252" t="s">
        <v>637</v>
      </c>
      <c r="V252" s="25">
        <v>-98</v>
      </c>
      <c r="W252" t="s">
        <v>449</v>
      </c>
      <c r="X252" t="s">
        <v>447</v>
      </c>
      <c r="Y252" t="s">
        <v>15</v>
      </c>
    </row>
    <row r="253" spans="1:25" x14ac:dyDescent="0.35">
      <c r="A253" t="s">
        <v>0</v>
      </c>
      <c r="B253" s="26">
        <v>2020</v>
      </c>
      <c r="C253" s="26">
        <v>6</v>
      </c>
      <c r="D253" t="s">
        <v>351</v>
      </c>
      <c r="E253" t="s">
        <v>453</v>
      </c>
      <c r="F253" s="27">
        <v>43810</v>
      </c>
      <c r="G253" s="27">
        <v>43810</v>
      </c>
      <c r="H253" s="26">
        <v>57</v>
      </c>
      <c r="I253" t="s">
        <v>1</v>
      </c>
      <c r="J253" t="s">
        <v>56</v>
      </c>
      <c r="K253" t="s">
        <v>17</v>
      </c>
      <c r="L253" t="s">
        <v>319</v>
      </c>
      <c r="O253" t="s">
        <v>0</v>
      </c>
      <c r="P253" t="s">
        <v>422</v>
      </c>
      <c r="Q253" t="s">
        <v>637</v>
      </c>
      <c r="V253" s="25">
        <v>98</v>
      </c>
      <c r="W253" t="s">
        <v>449</v>
      </c>
      <c r="X253" t="s">
        <v>447</v>
      </c>
      <c r="Y253" t="s">
        <v>15</v>
      </c>
    </row>
    <row r="254" spans="1:25" x14ac:dyDescent="0.35">
      <c r="A254" t="s">
        <v>0</v>
      </c>
      <c r="B254" s="26">
        <v>2020</v>
      </c>
      <c r="C254" s="26">
        <v>6</v>
      </c>
      <c r="D254" t="s">
        <v>351</v>
      </c>
      <c r="E254" t="s">
        <v>453</v>
      </c>
      <c r="F254" s="27">
        <v>43810</v>
      </c>
      <c r="G254" s="27">
        <v>43810</v>
      </c>
      <c r="H254" s="26">
        <v>58</v>
      </c>
      <c r="I254" t="s">
        <v>1</v>
      </c>
      <c r="K254" t="s">
        <v>16</v>
      </c>
      <c r="L254" t="s">
        <v>322</v>
      </c>
      <c r="O254" t="s">
        <v>0</v>
      </c>
      <c r="P254" t="s">
        <v>422</v>
      </c>
      <c r="Q254" t="s">
        <v>637</v>
      </c>
      <c r="V254" s="25">
        <v>-98</v>
      </c>
      <c r="W254" t="s">
        <v>449</v>
      </c>
      <c r="X254" t="s">
        <v>447</v>
      </c>
      <c r="Y254" t="s">
        <v>15</v>
      </c>
    </row>
    <row r="255" spans="1:25" x14ac:dyDescent="0.35">
      <c r="A255" t="s">
        <v>0</v>
      </c>
      <c r="B255" s="26">
        <v>2020</v>
      </c>
      <c r="C255" s="26">
        <v>6</v>
      </c>
      <c r="D255" t="s">
        <v>351</v>
      </c>
      <c r="E255" t="s">
        <v>453</v>
      </c>
      <c r="F255" s="27">
        <v>43810</v>
      </c>
      <c r="G255" s="27">
        <v>43810</v>
      </c>
      <c r="H255" s="26">
        <v>59</v>
      </c>
      <c r="I255" t="s">
        <v>1</v>
      </c>
      <c r="J255" t="s">
        <v>56</v>
      </c>
      <c r="K255" t="s">
        <v>17</v>
      </c>
      <c r="L255" t="s">
        <v>319</v>
      </c>
      <c r="O255" t="s">
        <v>0</v>
      </c>
      <c r="P255" t="s">
        <v>422</v>
      </c>
      <c r="Q255" t="s">
        <v>637</v>
      </c>
      <c r="V255" s="25">
        <v>98</v>
      </c>
      <c r="W255" t="s">
        <v>449</v>
      </c>
      <c r="X255" t="s">
        <v>447</v>
      </c>
      <c r="Y255" t="s">
        <v>15</v>
      </c>
    </row>
    <row r="256" spans="1:25" x14ac:dyDescent="0.35">
      <c r="A256" t="s">
        <v>0</v>
      </c>
      <c r="B256" s="26">
        <v>2020</v>
      </c>
      <c r="C256" s="26">
        <v>6</v>
      </c>
      <c r="D256" t="s">
        <v>351</v>
      </c>
      <c r="E256" t="s">
        <v>453</v>
      </c>
      <c r="F256" s="27">
        <v>43810</v>
      </c>
      <c r="G256" s="27">
        <v>43810</v>
      </c>
      <c r="H256" s="26">
        <v>60</v>
      </c>
      <c r="I256" t="s">
        <v>1</v>
      </c>
      <c r="K256" t="s">
        <v>16</v>
      </c>
      <c r="L256" t="s">
        <v>322</v>
      </c>
      <c r="O256" t="s">
        <v>0</v>
      </c>
      <c r="P256" t="s">
        <v>422</v>
      </c>
      <c r="Q256" t="s">
        <v>637</v>
      </c>
      <c r="V256" s="25">
        <v>-98</v>
      </c>
      <c r="W256" t="s">
        <v>449</v>
      </c>
      <c r="X256" t="s">
        <v>447</v>
      </c>
      <c r="Y256" t="s">
        <v>15</v>
      </c>
    </row>
    <row r="257" spans="1:25" x14ac:dyDescent="0.35">
      <c r="A257" t="s">
        <v>0</v>
      </c>
      <c r="B257" s="26">
        <v>2020</v>
      </c>
      <c r="C257" s="26">
        <v>6</v>
      </c>
      <c r="D257" t="s">
        <v>351</v>
      </c>
      <c r="E257" t="s">
        <v>453</v>
      </c>
      <c r="F257" s="27">
        <v>43810</v>
      </c>
      <c r="G257" s="27">
        <v>43810</v>
      </c>
      <c r="H257" s="26">
        <v>61</v>
      </c>
      <c r="I257" t="s">
        <v>1</v>
      </c>
      <c r="J257" t="s">
        <v>56</v>
      </c>
      <c r="K257" t="s">
        <v>17</v>
      </c>
      <c r="L257" t="s">
        <v>319</v>
      </c>
      <c r="O257" t="s">
        <v>0</v>
      </c>
      <c r="P257" t="s">
        <v>422</v>
      </c>
      <c r="Q257" t="s">
        <v>637</v>
      </c>
      <c r="V257" s="25">
        <v>42.03</v>
      </c>
      <c r="W257" t="s">
        <v>449</v>
      </c>
      <c r="X257" t="s">
        <v>447</v>
      </c>
      <c r="Y257" t="s">
        <v>15</v>
      </c>
    </row>
    <row r="258" spans="1:25" x14ac:dyDescent="0.35">
      <c r="A258" t="s">
        <v>0</v>
      </c>
      <c r="B258" s="26">
        <v>2020</v>
      </c>
      <c r="C258" s="26">
        <v>6</v>
      </c>
      <c r="D258" t="s">
        <v>351</v>
      </c>
      <c r="E258" t="s">
        <v>453</v>
      </c>
      <c r="F258" s="27">
        <v>43810</v>
      </c>
      <c r="G258" s="27">
        <v>43810</v>
      </c>
      <c r="H258" s="26">
        <v>62</v>
      </c>
      <c r="I258" t="s">
        <v>1</v>
      </c>
      <c r="K258" t="s">
        <v>16</v>
      </c>
      <c r="L258" t="s">
        <v>322</v>
      </c>
      <c r="O258" t="s">
        <v>0</v>
      </c>
      <c r="P258" t="s">
        <v>422</v>
      </c>
      <c r="Q258" t="s">
        <v>637</v>
      </c>
      <c r="V258" s="25">
        <v>-42.03</v>
      </c>
      <c r="W258" t="s">
        <v>449</v>
      </c>
      <c r="X258" t="s">
        <v>447</v>
      </c>
      <c r="Y258" t="s">
        <v>15</v>
      </c>
    </row>
    <row r="259" spans="1:25" x14ac:dyDescent="0.35">
      <c r="A259" t="s">
        <v>0</v>
      </c>
      <c r="B259" s="26">
        <v>2020</v>
      </c>
      <c r="C259" s="26">
        <v>6</v>
      </c>
      <c r="D259" t="s">
        <v>351</v>
      </c>
      <c r="E259" t="s">
        <v>448</v>
      </c>
      <c r="F259" s="27">
        <v>43810</v>
      </c>
      <c r="G259" s="27">
        <v>43811</v>
      </c>
      <c r="H259" s="26">
        <v>31</v>
      </c>
      <c r="I259" t="s">
        <v>1</v>
      </c>
      <c r="K259" t="s">
        <v>16</v>
      </c>
      <c r="L259" t="s">
        <v>322</v>
      </c>
      <c r="O259" t="s">
        <v>0</v>
      </c>
      <c r="P259" t="s">
        <v>422</v>
      </c>
      <c r="Q259" t="s">
        <v>637</v>
      </c>
      <c r="V259" s="25">
        <v>121.22</v>
      </c>
      <c r="W259" t="s">
        <v>449</v>
      </c>
      <c r="X259" t="s">
        <v>447</v>
      </c>
      <c r="Y259" t="s">
        <v>18</v>
      </c>
    </row>
    <row r="260" spans="1:25" x14ac:dyDescent="0.35">
      <c r="A260" t="s">
        <v>0</v>
      </c>
      <c r="B260" s="26">
        <v>2020</v>
      </c>
      <c r="C260" s="26">
        <v>6</v>
      </c>
      <c r="D260" t="s">
        <v>351</v>
      </c>
      <c r="E260" t="s">
        <v>448</v>
      </c>
      <c r="F260" s="27">
        <v>43810</v>
      </c>
      <c r="G260" s="27">
        <v>43811</v>
      </c>
      <c r="H260" s="26">
        <v>32</v>
      </c>
      <c r="I260" t="s">
        <v>1</v>
      </c>
      <c r="K260" t="s">
        <v>12</v>
      </c>
      <c r="L260" t="s">
        <v>322</v>
      </c>
      <c r="P260" t="s">
        <v>422</v>
      </c>
      <c r="V260" s="25">
        <v>-121.22</v>
      </c>
      <c r="W260" t="s">
        <v>449</v>
      </c>
      <c r="X260" t="s">
        <v>447</v>
      </c>
      <c r="Y260" t="s">
        <v>18</v>
      </c>
    </row>
    <row r="261" spans="1:25" x14ac:dyDescent="0.35">
      <c r="A261" t="s">
        <v>0</v>
      </c>
      <c r="B261" s="26">
        <v>2020</v>
      </c>
      <c r="C261" s="26">
        <v>6</v>
      </c>
      <c r="D261" t="s">
        <v>351</v>
      </c>
      <c r="E261" t="s">
        <v>448</v>
      </c>
      <c r="F261" s="27">
        <v>43810</v>
      </c>
      <c r="G261" s="27">
        <v>43811</v>
      </c>
      <c r="H261" s="26">
        <v>33</v>
      </c>
      <c r="I261" t="s">
        <v>1</v>
      </c>
      <c r="K261" t="s">
        <v>16</v>
      </c>
      <c r="L261" t="s">
        <v>322</v>
      </c>
      <c r="O261" t="s">
        <v>0</v>
      </c>
      <c r="P261" t="s">
        <v>422</v>
      </c>
      <c r="Q261" t="s">
        <v>637</v>
      </c>
      <c r="V261" s="25">
        <v>136.88</v>
      </c>
      <c r="W261" t="s">
        <v>449</v>
      </c>
      <c r="X261" t="s">
        <v>447</v>
      </c>
      <c r="Y261" t="s">
        <v>18</v>
      </c>
    </row>
    <row r="262" spans="1:25" x14ac:dyDescent="0.35">
      <c r="A262" t="s">
        <v>0</v>
      </c>
      <c r="B262" s="26">
        <v>2020</v>
      </c>
      <c r="C262" s="26">
        <v>6</v>
      </c>
      <c r="D262" t="s">
        <v>351</v>
      </c>
      <c r="E262" t="s">
        <v>448</v>
      </c>
      <c r="F262" s="27">
        <v>43810</v>
      </c>
      <c r="G262" s="27">
        <v>43811</v>
      </c>
      <c r="H262" s="26">
        <v>34</v>
      </c>
      <c r="I262" t="s">
        <v>1</v>
      </c>
      <c r="K262" t="s">
        <v>12</v>
      </c>
      <c r="L262" t="s">
        <v>322</v>
      </c>
      <c r="P262" t="s">
        <v>422</v>
      </c>
      <c r="V262" s="25">
        <v>-136.88</v>
      </c>
      <c r="W262" t="s">
        <v>449</v>
      </c>
      <c r="X262" t="s">
        <v>447</v>
      </c>
      <c r="Y262" t="s">
        <v>18</v>
      </c>
    </row>
    <row r="263" spans="1:25" x14ac:dyDescent="0.35">
      <c r="A263" t="s">
        <v>0</v>
      </c>
      <c r="B263" s="26">
        <v>2020</v>
      </c>
      <c r="C263" s="26">
        <v>6</v>
      </c>
      <c r="D263" t="s">
        <v>351</v>
      </c>
      <c r="E263" t="s">
        <v>448</v>
      </c>
      <c r="F263" s="27">
        <v>43810</v>
      </c>
      <c r="G263" s="27">
        <v>43811</v>
      </c>
      <c r="H263" s="26">
        <v>35</v>
      </c>
      <c r="I263" t="s">
        <v>1</v>
      </c>
      <c r="K263" t="s">
        <v>16</v>
      </c>
      <c r="L263" t="s">
        <v>322</v>
      </c>
      <c r="O263" t="s">
        <v>0</v>
      </c>
      <c r="P263" t="s">
        <v>422</v>
      </c>
      <c r="Q263" t="s">
        <v>637</v>
      </c>
      <c r="V263" s="25">
        <v>53.36</v>
      </c>
      <c r="W263" t="s">
        <v>449</v>
      </c>
      <c r="X263" t="s">
        <v>447</v>
      </c>
      <c r="Y263" t="s">
        <v>18</v>
      </c>
    </row>
    <row r="264" spans="1:25" x14ac:dyDescent="0.35">
      <c r="A264" t="s">
        <v>0</v>
      </c>
      <c r="B264" s="26">
        <v>2020</v>
      </c>
      <c r="C264" s="26">
        <v>6</v>
      </c>
      <c r="D264" t="s">
        <v>351</v>
      </c>
      <c r="E264" t="s">
        <v>448</v>
      </c>
      <c r="F264" s="27">
        <v>43810</v>
      </c>
      <c r="G264" s="27">
        <v>43811</v>
      </c>
      <c r="H264" s="26">
        <v>36</v>
      </c>
      <c r="I264" t="s">
        <v>1</v>
      </c>
      <c r="K264" t="s">
        <v>12</v>
      </c>
      <c r="L264" t="s">
        <v>322</v>
      </c>
      <c r="P264" t="s">
        <v>422</v>
      </c>
      <c r="V264" s="25">
        <v>-53.36</v>
      </c>
      <c r="W264" t="s">
        <v>449</v>
      </c>
      <c r="X264" t="s">
        <v>447</v>
      </c>
      <c r="Y264" t="s">
        <v>18</v>
      </c>
    </row>
    <row r="265" spans="1:25" x14ac:dyDescent="0.35">
      <c r="A265" t="s">
        <v>0</v>
      </c>
      <c r="B265" s="26">
        <v>2020</v>
      </c>
      <c r="C265" s="26">
        <v>6</v>
      </c>
      <c r="D265" t="s">
        <v>351</v>
      </c>
      <c r="E265" t="s">
        <v>448</v>
      </c>
      <c r="F265" s="27">
        <v>43810</v>
      </c>
      <c r="G265" s="27">
        <v>43811</v>
      </c>
      <c r="H265" s="26">
        <v>37</v>
      </c>
      <c r="I265" t="s">
        <v>1</v>
      </c>
      <c r="K265" t="s">
        <v>16</v>
      </c>
      <c r="L265" t="s">
        <v>322</v>
      </c>
      <c r="O265" t="s">
        <v>0</v>
      </c>
      <c r="P265" t="s">
        <v>422</v>
      </c>
      <c r="Q265" t="s">
        <v>637</v>
      </c>
      <c r="V265" s="25">
        <v>118.32</v>
      </c>
      <c r="W265" t="s">
        <v>449</v>
      </c>
      <c r="X265" t="s">
        <v>447</v>
      </c>
      <c r="Y265" t="s">
        <v>18</v>
      </c>
    </row>
    <row r="266" spans="1:25" x14ac:dyDescent="0.35">
      <c r="A266" t="s">
        <v>0</v>
      </c>
      <c r="B266" s="26">
        <v>2020</v>
      </c>
      <c r="C266" s="26">
        <v>6</v>
      </c>
      <c r="D266" t="s">
        <v>351</v>
      </c>
      <c r="E266" t="s">
        <v>448</v>
      </c>
      <c r="F266" s="27">
        <v>43810</v>
      </c>
      <c r="G266" s="27">
        <v>43811</v>
      </c>
      <c r="H266" s="26">
        <v>38</v>
      </c>
      <c r="I266" t="s">
        <v>1</v>
      </c>
      <c r="K266" t="s">
        <v>12</v>
      </c>
      <c r="L266" t="s">
        <v>322</v>
      </c>
      <c r="P266" t="s">
        <v>422</v>
      </c>
      <c r="V266" s="25">
        <v>-118.32</v>
      </c>
      <c r="W266" t="s">
        <v>449</v>
      </c>
      <c r="X266" t="s">
        <v>447</v>
      </c>
      <c r="Y266" t="s">
        <v>18</v>
      </c>
    </row>
    <row r="267" spans="1:25" x14ac:dyDescent="0.35">
      <c r="A267" t="s">
        <v>0</v>
      </c>
      <c r="B267" s="26">
        <v>2020</v>
      </c>
      <c r="C267" s="26">
        <v>6</v>
      </c>
      <c r="D267" t="s">
        <v>351</v>
      </c>
      <c r="E267" t="s">
        <v>448</v>
      </c>
      <c r="F267" s="27">
        <v>43810</v>
      </c>
      <c r="G267" s="27">
        <v>43811</v>
      </c>
      <c r="H267" s="26">
        <v>39</v>
      </c>
      <c r="I267" t="s">
        <v>1</v>
      </c>
      <c r="K267" t="s">
        <v>16</v>
      </c>
      <c r="L267" t="s">
        <v>322</v>
      </c>
      <c r="O267" t="s">
        <v>0</v>
      </c>
      <c r="P267" t="s">
        <v>422</v>
      </c>
      <c r="Q267" t="s">
        <v>637</v>
      </c>
      <c r="V267" s="25">
        <v>38.25</v>
      </c>
      <c r="W267" t="s">
        <v>449</v>
      </c>
      <c r="X267" t="s">
        <v>447</v>
      </c>
      <c r="Y267" t="s">
        <v>18</v>
      </c>
    </row>
    <row r="268" spans="1:25" x14ac:dyDescent="0.35">
      <c r="A268" t="s">
        <v>0</v>
      </c>
      <c r="B268" s="26">
        <v>2020</v>
      </c>
      <c r="C268" s="26">
        <v>6</v>
      </c>
      <c r="D268" t="s">
        <v>351</v>
      </c>
      <c r="E268" t="s">
        <v>448</v>
      </c>
      <c r="F268" s="27">
        <v>43810</v>
      </c>
      <c r="G268" s="27">
        <v>43811</v>
      </c>
      <c r="H268" s="26">
        <v>40</v>
      </c>
      <c r="I268" t="s">
        <v>1</v>
      </c>
      <c r="K268" t="s">
        <v>12</v>
      </c>
      <c r="L268" t="s">
        <v>322</v>
      </c>
      <c r="P268" t="s">
        <v>422</v>
      </c>
      <c r="V268" s="25">
        <v>-38.25</v>
      </c>
      <c r="W268" t="s">
        <v>449</v>
      </c>
      <c r="X268" t="s">
        <v>447</v>
      </c>
      <c r="Y268" t="s">
        <v>18</v>
      </c>
    </row>
    <row r="269" spans="1:25" x14ac:dyDescent="0.35">
      <c r="A269" t="s">
        <v>0</v>
      </c>
      <c r="B269" s="26">
        <v>2020</v>
      </c>
      <c r="C269" s="26">
        <v>6</v>
      </c>
      <c r="D269" t="s">
        <v>351</v>
      </c>
      <c r="E269" t="s">
        <v>448</v>
      </c>
      <c r="F269" s="27">
        <v>43810</v>
      </c>
      <c r="G269" s="27">
        <v>43811</v>
      </c>
      <c r="H269" s="26">
        <v>41</v>
      </c>
      <c r="I269" t="s">
        <v>1</v>
      </c>
      <c r="K269" t="s">
        <v>16</v>
      </c>
      <c r="L269" t="s">
        <v>322</v>
      </c>
      <c r="O269" t="s">
        <v>0</v>
      </c>
      <c r="P269" t="s">
        <v>422</v>
      </c>
      <c r="Q269" t="s">
        <v>637</v>
      </c>
      <c r="V269" s="25">
        <v>51</v>
      </c>
      <c r="W269" t="s">
        <v>449</v>
      </c>
      <c r="X269" t="s">
        <v>447</v>
      </c>
      <c r="Y269" t="s">
        <v>18</v>
      </c>
    </row>
    <row r="270" spans="1:25" x14ac:dyDescent="0.35">
      <c r="A270" t="s">
        <v>0</v>
      </c>
      <c r="B270" s="26">
        <v>2020</v>
      </c>
      <c r="C270" s="26">
        <v>6</v>
      </c>
      <c r="D270" t="s">
        <v>351</v>
      </c>
      <c r="E270" t="s">
        <v>448</v>
      </c>
      <c r="F270" s="27">
        <v>43810</v>
      </c>
      <c r="G270" s="27">
        <v>43811</v>
      </c>
      <c r="H270" s="26">
        <v>42</v>
      </c>
      <c r="I270" t="s">
        <v>1</v>
      </c>
      <c r="K270" t="s">
        <v>12</v>
      </c>
      <c r="L270" t="s">
        <v>322</v>
      </c>
      <c r="P270" t="s">
        <v>422</v>
      </c>
      <c r="V270" s="25">
        <v>-51</v>
      </c>
      <c r="W270" t="s">
        <v>449</v>
      </c>
      <c r="X270" t="s">
        <v>447</v>
      </c>
      <c r="Y270" t="s">
        <v>18</v>
      </c>
    </row>
    <row r="271" spans="1:25" x14ac:dyDescent="0.35">
      <c r="A271" t="s">
        <v>0</v>
      </c>
      <c r="B271" s="26">
        <v>2020</v>
      </c>
      <c r="C271" s="26">
        <v>6</v>
      </c>
      <c r="D271" t="s">
        <v>351</v>
      </c>
      <c r="E271" t="s">
        <v>448</v>
      </c>
      <c r="F271" s="27">
        <v>43810</v>
      </c>
      <c r="G271" s="27">
        <v>43811</v>
      </c>
      <c r="H271" s="26">
        <v>43</v>
      </c>
      <c r="I271" t="s">
        <v>1</v>
      </c>
      <c r="K271" t="s">
        <v>16</v>
      </c>
      <c r="L271" t="s">
        <v>322</v>
      </c>
      <c r="O271" t="s">
        <v>0</v>
      </c>
      <c r="P271" t="s">
        <v>422</v>
      </c>
      <c r="Q271" t="s">
        <v>637</v>
      </c>
      <c r="V271" s="25">
        <v>3.75</v>
      </c>
      <c r="W271" t="s">
        <v>449</v>
      </c>
      <c r="X271" t="s">
        <v>447</v>
      </c>
      <c r="Y271" t="s">
        <v>18</v>
      </c>
    </row>
    <row r="272" spans="1:25" x14ac:dyDescent="0.35">
      <c r="A272" t="s">
        <v>0</v>
      </c>
      <c r="B272" s="26">
        <v>2020</v>
      </c>
      <c r="C272" s="26">
        <v>6</v>
      </c>
      <c r="D272" t="s">
        <v>351</v>
      </c>
      <c r="E272" t="s">
        <v>448</v>
      </c>
      <c r="F272" s="27">
        <v>43810</v>
      </c>
      <c r="G272" s="27">
        <v>43811</v>
      </c>
      <c r="H272" s="26">
        <v>44</v>
      </c>
      <c r="I272" t="s">
        <v>1</v>
      </c>
      <c r="K272" t="s">
        <v>12</v>
      </c>
      <c r="L272" t="s">
        <v>322</v>
      </c>
      <c r="P272" t="s">
        <v>422</v>
      </c>
      <c r="V272" s="25">
        <v>-3.75</v>
      </c>
      <c r="W272" t="s">
        <v>449</v>
      </c>
      <c r="X272" t="s">
        <v>447</v>
      </c>
      <c r="Y272" t="s">
        <v>18</v>
      </c>
    </row>
    <row r="273" spans="1:25" x14ac:dyDescent="0.35">
      <c r="A273" t="s">
        <v>0</v>
      </c>
      <c r="B273" s="26">
        <v>2020</v>
      </c>
      <c r="C273" s="26">
        <v>6</v>
      </c>
      <c r="D273" t="s">
        <v>351</v>
      </c>
      <c r="E273" t="s">
        <v>448</v>
      </c>
      <c r="F273" s="27">
        <v>43810</v>
      </c>
      <c r="G273" s="27">
        <v>43811</v>
      </c>
      <c r="H273" s="26">
        <v>45</v>
      </c>
      <c r="I273" t="s">
        <v>1</v>
      </c>
      <c r="K273" t="s">
        <v>16</v>
      </c>
      <c r="L273" t="s">
        <v>322</v>
      </c>
      <c r="O273" t="s">
        <v>0</v>
      </c>
      <c r="P273" t="s">
        <v>422</v>
      </c>
      <c r="Q273" t="s">
        <v>637</v>
      </c>
      <c r="V273" s="25">
        <v>5</v>
      </c>
      <c r="W273" t="s">
        <v>449</v>
      </c>
      <c r="X273" t="s">
        <v>447</v>
      </c>
      <c r="Y273" t="s">
        <v>18</v>
      </c>
    </row>
    <row r="274" spans="1:25" x14ac:dyDescent="0.35">
      <c r="A274" t="s">
        <v>0</v>
      </c>
      <c r="B274" s="26">
        <v>2020</v>
      </c>
      <c r="C274" s="26">
        <v>6</v>
      </c>
      <c r="D274" t="s">
        <v>351</v>
      </c>
      <c r="E274" t="s">
        <v>448</v>
      </c>
      <c r="F274" s="27">
        <v>43810</v>
      </c>
      <c r="G274" s="27">
        <v>43811</v>
      </c>
      <c r="H274" s="26">
        <v>46</v>
      </c>
      <c r="I274" t="s">
        <v>1</v>
      </c>
      <c r="K274" t="s">
        <v>12</v>
      </c>
      <c r="L274" t="s">
        <v>322</v>
      </c>
      <c r="P274" t="s">
        <v>422</v>
      </c>
      <c r="V274" s="25">
        <v>-5</v>
      </c>
      <c r="W274" t="s">
        <v>449</v>
      </c>
      <c r="X274" t="s">
        <v>447</v>
      </c>
      <c r="Y274" t="s">
        <v>18</v>
      </c>
    </row>
    <row r="275" spans="1:25" x14ac:dyDescent="0.35">
      <c r="A275" t="s">
        <v>0</v>
      </c>
      <c r="B275" s="26">
        <v>2020</v>
      </c>
      <c r="C275" s="26">
        <v>6</v>
      </c>
      <c r="D275" t="s">
        <v>351</v>
      </c>
      <c r="E275" t="s">
        <v>448</v>
      </c>
      <c r="F275" s="27">
        <v>43810</v>
      </c>
      <c r="G275" s="27">
        <v>43811</v>
      </c>
      <c r="H275" s="26">
        <v>47</v>
      </c>
      <c r="I275" t="s">
        <v>1</v>
      </c>
      <c r="K275" t="s">
        <v>16</v>
      </c>
      <c r="L275" t="s">
        <v>322</v>
      </c>
      <c r="O275" t="s">
        <v>0</v>
      </c>
      <c r="P275" t="s">
        <v>422</v>
      </c>
      <c r="Q275" t="s">
        <v>637</v>
      </c>
      <c r="V275" s="25">
        <v>51</v>
      </c>
      <c r="W275" t="s">
        <v>449</v>
      </c>
      <c r="X275" t="s">
        <v>447</v>
      </c>
      <c r="Y275" t="s">
        <v>18</v>
      </c>
    </row>
    <row r="276" spans="1:25" x14ac:dyDescent="0.35">
      <c r="A276" t="s">
        <v>0</v>
      </c>
      <c r="B276" s="26">
        <v>2020</v>
      </c>
      <c r="C276" s="26">
        <v>6</v>
      </c>
      <c r="D276" t="s">
        <v>351</v>
      </c>
      <c r="E276" t="s">
        <v>448</v>
      </c>
      <c r="F276" s="27">
        <v>43810</v>
      </c>
      <c r="G276" s="27">
        <v>43811</v>
      </c>
      <c r="H276" s="26">
        <v>48</v>
      </c>
      <c r="I276" t="s">
        <v>1</v>
      </c>
      <c r="K276" t="s">
        <v>12</v>
      </c>
      <c r="L276" t="s">
        <v>322</v>
      </c>
      <c r="P276" t="s">
        <v>422</v>
      </c>
      <c r="V276" s="25">
        <v>-51</v>
      </c>
      <c r="W276" t="s">
        <v>449</v>
      </c>
      <c r="X276" t="s">
        <v>447</v>
      </c>
      <c r="Y276" t="s">
        <v>18</v>
      </c>
    </row>
    <row r="277" spans="1:25" x14ac:dyDescent="0.35">
      <c r="A277" t="s">
        <v>0</v>
      </c>
      <c r="B277" s="26">
        <v>2020</v>
      </c>
      <c r="C277" s="26">
        <v>6</v>
      </c>
      <c r="D277" t="s">
        <v>351</v>
      </c>
      <c r="E277" t="s">
        <v>448</v>
      </c>
      <c r="F277" s="27">
        <v>43810</v>
      </c>
      <c r="G277" s="27">
        <v>43811</v>
      </c>
      <c r="H277" s="26">
        <v>49</v>
      </c>
      <c r="I277" t="s">
        <v>1</v>
      </c>
      <c r="K277" t="s">
        <v>16</v>
      </c>
      <c r="L277" t="s">
        <v>322</v>
      </c>
      <c r="O277" t="s">
        <v>0</v>
      </c>
      <c r="P277" t="s">
        <v>422</v>
      </c>
      <c r="Q277" t="s">
        <v>637</v>
      </c>
      <c r="V277" s="25">
        <v>5</v>
      </c>
      <c r="W277" t="s">
        <v>449</v>
      </c>
      <c r="X277" t="s">
        <v>447</v>
      </c>
      <c r="Y277" t="s">
        <v>18</v>
      </c>
    </row>
    <row r="278" spans="1:25" x14ac:dyDescent="0.35">
      <c r="A278" t="s">
        <v>0</v>
      </c>
      <c r="B278" s="26">
        <v>2020</v>
      </c>
      <c r="C278" s="26">
        <v>6</v>
      </c>
      <c r="D278" t="s">
        <v>351</v>
      </c>
      <c r="E278" t="s">
        <v>448</v>
      </c>
      <c r="F278" s="27">
        <v>43810</v>
      </c>
      <c r="G278" s="27">
        <v>43811</v>
      </c>
      <c r="H278" s="26">
        <v>50</v>
      </c>
      <c r="I278" t="s">
        <v>1</v>
      </c>
      <c r="K278" t="s">
        <v>12</v>
      </c>
      <c r="L278" t="s">
        <v>322</v>
      </c>
      <c r="P278" t="s">
        <v>422</v>
      </c>
      <c r="V278" s="25">
        <v>-5</v>
      </c>
      <c r="W278" t="s">
        <v>449</v>
      </c>
      <c r="X278" t="s">
        <v>447</v>
      </c>
      <c r="Y278" t="s">
        <v>18</v>
      </c>
    </row>
    <row r="279" spans="1:25" x14ac:dyDescent="0.35">
      <c r="A279" t="s">
        <v>0</v>
      </c>
      <c r="B279" s="26">
        <v>2020</v>
      </c>
      <c r="C279" s="26">
        <v>6</v>
      </c>
      <c r="D279" t="s">
        <v>351</v>
      </c>
      <c r="E279" t="s">
        <v>448</v>
      </c>
      <c r="F279" s="27">
        <v>43810</v>
      </c>
      <c r="G279" s="27">
        <v>43811</v>
      </c>
      <c r="H279" s="26">
        <v>51</v>
      </c>
      <c r="I279" t="s">
        <v>1</v>
      </c>
      <c r="K279" t="s">
        <v>16</v>
      </c>
      <c r="L279" t="s">
        <v>322</v>
      </c>
      <c r="O279" t="s">
        <v>0</v>
      </c>
      <c r="P279" t="s">
        <v>422</v>
      </c>
      <c r="Q279" t="s">
        <v>637</v>
      </c>
      <c r="V279" s="25">
        <v>38.25</v>
      </c>
      <c r="W279" t="s">
        <v>449</v>
      </c>
      <c r="X279" t="s">
        <v>447</v>
      </c>
      <c r="Y279" t="s">
        <v>18</v>
      </c>
    </row>
    <row r="280" spans="1:25" x14ac:dyDescent="0.35">
      <c r="A280" t="s">
        <v>0</v>
      </c>
      <c r="B280" s="26">
        <v>2020</v>
      </c>
      <c r="C280" s="26">
        <v>6</v>
      </c>
      <c r="D280" t="s">
        <v>351</v>
      </c>
      <c r="E280" t="s">
        <v>448</v>
      </c>
      <c r="F280" s="27">
        <v>43810</v>
      </c>
      <c r="G280" s="27">
        <v>43811</v>
      </c>
      <c r="H280" s="26">
        <v>52</v>
      </c>
      <c r="I280" t="s">
        <v>1</v>
      </c>
      <c r="K280" t="s">
        <v>12</v>
      </c>
      <c r="L280" t="s">
        <v>322</v>
      </c>
      <c r="P280" t="s">
        <v>422</v>
      </c>
      <c r="V280" s="25">
        <v>-38.25</v>
      </c>
      <c r="W280" t="s">
        <v>449</v>
      </c>
      <c r="X280" t="s">
        <v>447</v>
      </c>
      <c r="Y280" t="s">
        <v>18</v>
      </c>
    </row>
    <row r="281" spans="1:25" x14ac:dyDescent="0.35">
      <c r="A281" t="s">
        <v>0</v>
      </c>
      <c r="B281" s="26">
        <v>2020</v>
      </c>
      <c r="C281" s="26">
        <v>6</v>
      </c>
      <c r="D281" t="s">
        <v>351</v>
      </c>
      <c r="E281" t="s">
        <v>448</v>
      </c>
      <c r="F281" s="27">
        <v>43810</v>
      </c>
      <c r="G281" s="27">
        <v>43811</v>
      </c>
      <c r="H281" s="26">
        <v>53</v>
      </c>
      <c r="I281" t="s">
        <v>1</v>
      </c>
      <c r="K281" t="s">
        <v>16</v>
      </c>
      <c r="L281" t="s">
        <v>322</v>
      </c>
      <c r="O281" t="s">
        <v>0</v>
      </c>
      <c r="P281" t="s">
        <v>422</v>
      </c>
      <c r="Q281" t="s">
        <v>637</v>
      </c>
      <c r="V281" s="25">
        <v>3.75</v>
      </c>
      <c r="W281" t="s">
        <v>449</v>
      </c>
      <c r="X281" t="s">
        <v>447</v>
      </c>
      <c r="Y281" t="s">
        <v>18</v>
      </c>
    </row>
    <row r="282" spans="1:25" x14ac:dyDescent="0.35">
      <c r="A282" t="s">
        <v>0</v>
      </c>
      <c r="B282" s="26">
        <v>2020</v>
      </c>
      <c r="C282" s="26">
        <v>6</v>
      </c>
      <c r="D282" t="s">
        <v>351</v>
      </c>
      <c r="E282" t="s">
        <v>448</v>
      </c>
      <c r="F282" s="27">
        <v>43810</v>
      </c>
      <c r="G282" s="27">
        <v>43811</v>
      </c>
      <c r="H282" s="26">
        <v>54</v>
      </c>
      <c r="I282" t="s">
        <v>1</v>
      </c>
      <c r="K282" t="s">
        <v>12</v>
      </c>
      <c r="L282" t="s">
        <v>322</v>
      </c>
      <c r="P282" t="s">
        <v>422</v>
      </c>
      <c r="V282" s="25">
        <v>-3.75</v>
      </c>
      <c r="W282" t="s">
        <v>449</v>
      </c>
      <c r="X282" t="s">
        <v>447</v>
      </c>
      <c r="Y282" t="s">
        <v>18</v>
      </c>
    </row>
    <row r="283" spans="1:25" x14ac:dyDescent="0.35">
      <c r="A283" t="s">
        <v>0</v>
      </c>
      <c r="B283" s="26">
        <v>2020</v>
      </c>
      <c r="C283" s="26">
        <v>6</v>
      </c>
      <c r="D283" t="s">
        <v>351</v>
      </c>
      <c r="E283" t="s">
        <v>448</v>
      </c>
      <c r="F283" s="27">
        <v>43810</v>
      </c>
      <c r="G283" s="27">
        <v>43811</v>
      </c>
      <c r="H283" s="26">
        <v>55</v>
      </c>
      <c r="I283" t="s">
        <v>1</v>
      </c>
      <c r="K283" t="s">
        <v>16</v>
      </c>
      <c r="L283" t="s">
        <v>322</v>
      </c>
      <c r="O283" t="s">
        <v>0</v>
      </c>
      <c r="P283" t="s">
        <v>422</v>
      </c>
      <c r="Q283" t="s">
        <v>637</v>
      </c>
      <c r="V283" s="25">
        <v>98</v>
      </c>
      <c r="W283" t="s">
        <v>449</v>
      </c>
      <c r="X283" t="s">
        <v>447</v>
      </c>
      <c r="Y283" t="s">
        <v>18</v>
      </c>
    </row>
    <row r="284" spans="1:25" x14ac:dyDescent="0.35">
      <c r="A284" t="s">
        <v>0</v>
      </c>
      <c r="B284" s="26">
        <v>2020</v>
      </c>
      <c r="C284" s="26">
        <v>6</v>
      </c>
      <c r="D284" t="s">
        <v>351</v>
      </c>
      <c r="E284" t="s">
        <v>448</v>
      </c>
      <c r="F284" s="27">
        <v>43810</v>
      </c>
      <c r="G284" s="27">
        <v>43811</v>
      </c>
      <c r="H284" s="26">
        <v>56</v>
      </c>
      <c r="I284" t="s">
        <v>1</v>
      </c>
      <c r="K284" t="s">
        <v>12</v>
      </c>
      <c r="L284" t="s">
        <v>322</v>
      </c>
      <c r="P284" t="s">
        <v>422</v>
      </c>
      <c r="V284" s="25">
        <v>-98</v>
      </c>
      <c r="W284" t="s">
        <v>449</v>
      </c>
      <c r="X284" t="s">
        <v>447</v>
      </c>
      <c r="Y284" t="s">
        <v>18</v>
      </c>
    </row>
    <row r="285" spans="1:25" x14ac:dyDescent="0.35">
      <c r="A285" t="s">
        <v>0</v>
      </c>
      <c r="B285" s="26">
        <v>2020</v>
      </c>
      <c r="C285" s="26">
        <v>6</v>
      </c>
      <c r="D285" t="s">
        <v>351</v>
      </c>
      <c r="E285" t="s">
        <v>448</v>
      </c>
      <c r="F285" s="27">
        <v>43810</v>
      </c>
      <c r="G285" s="27">
        <v>43811</v>
      </c>
      <c r="H285" s="26">
        <v>57</v>
      </c>
      <c r="I285" t="s">
        <v>1</v>
      </c>
      <c r="K285" t="s">
        <v>16</v>
      </c>
      <c r="L285" t="s">
        <v>322</v>
      </c>
      <c r="O285" t="s">
        <v>0</v>
      </c>
      <c r="P285" t="s">
        <v>422</v>
      </c>
      <c r="Q285" t="s">
        <v>637</v>
      </c>
      <c r="V285" s="25">
        <v>98</v>
      </c>
      <c r="W285" t="s">
        <v>449</v>
      </c>
      <c r="X285" t="s">
        <v>447</v>
      </c>
      <c r="Y285" t="s">
        <v>18</v>
      </c>
    </row>
    <row r="286" spans="1:25" x14ac:dyDescent="0.35">
      <c r="A286" t="s">
        <v>0</v>
      </c>
      <c r="B286" s="26">
        <v>2020</v>
      </c>
      <c r="C286" s="26">
        <v>6</v>
      </c>
      <c r="D286" t="s">
        <v>351</v>
      </c>
      <c r="E286" t="s">
        <v>448</v>
      </c>
      <c r="F286" s="27">
        <v>43810</v>
      </c>
      <c r="G286" s="27">
        <v>43811</v>
      </c>
      <c r="H286" s="26">
        <v>58</v>
      </c>
      <c r="I286" t="s">
        <v>1</v>
      </c>
      <c r="K286" t="s">
        <v>12</v>
      </c>
      <c r="L286" t="s">
        <v>322</v>
      </c>
      <c r="P286" t="s">
        <v>422</v>
      </c>
      <c r="V286" s="25">
        <v>-98</v>
      </c>
      <c r="W286" t="s">
        <v>449</v>
      </c>
      <c r="X286" t="s">
        <v>447</v>
      </c>
      <c r="Y286" t="s">
        <v>18</v>
      </c>
    </row>
    <row r="287" spans="1:25" x14ac:dyDescent="0.35">
      <c r="A287" t="s">
        <v>0</v>
      </c>
      <c r="B287" s="26">
        <v>2020</v>
      </c>
      <c r="C287" s="26">
        <v>6</v>
      </c>
      <c r="D287" t="s">
        <v>351</v>
      </c>
      <c r="E287" t="s">
        <v>448</v>
      </c>
      <c r="F287" s="27">
        <v>43810</v>
      </c>
      <c r="G287" s="27">
        <v>43811</v>
      </c>
      <c r="H287" s="26">
        <v>59</v>
      </c>
      <c r="I287" t="s">
        <v>1</v>
      </c>
      <c r="K287" t="s">
        <v>16</v>
      </c>
      <c r="L287" t="s">
        <v>322</v>
      </c>
      <c r="O287" t="s">
        <v>0</v>
      </c>
      <c r="P287" t="s">
        <v>422</v>
      </c>
      <c r="Q287" t="s">
        <v>637</v>
      </c>
      <c r="V287" s="25">
        <v>98</v>
      </c>
      <c r="W287" t="s">
        <v>449</v>
      </c>
      <c r="X287" t="s">
        <v>447</v>
      </c>
      <c r="Y287" t="s">
        <v>18</v>
      </c>
    </row>
    <row r="288" spans="1:25" x14ac:dyDescent="0.35">
      <c r="A288" t="s">
        <v>0</v>
      </c>
      <c r="B288" s="26">
        <v>2020</v>
      </c>
      <c r="C288" s="26">
        <v>6</v>
      </c>
      <c r="D288" t="s">
        <v>351</v>
      </c>
      <c r="E288" t="s">
        <v>448</v>
      </c>
      <c r="F288" s="27">
        <v>43810</v>
      </c>
      <c r="G288" s="27">
        <v>43811</v>
      </c>
      <c r="H288" s="26">
        <v>60</v>
      </c>
      <c r="I288" t="s">
        <v>1</v>
      </c>
      <c r="K288" t="s">
        <v>12</v>
      </c>
      <c r="L288" t="s">
        <v>322</v>
      </c>
      <c r="P288" t="s">
        <v>422</v>
      </c>
      <c r="V288" s="25">
        <v>-98</v>
      </c>
      <c r="W288" t="s">
        <v>449</v>
      </c>
      <c r="X288" t="s">
        <v>447</v>
      </c>
      <c r="Y288" t="s">
        <v>18</v>
      </c>
    </row>
    <row r="289" spans="1:25" x14ac:dyDescent="0.35">
      <c r="A289" t="s">
        <v>0</v>
      </c>
      <c r="B289" s="26">
        <v>2020</v>
      </c>
      <c r="C289" s="26">
        <v>6</v>
      </c>
      <c r="D289" t="s">
        <v>351</v>
      </c>
      <c r="E289" t="s">
        <v>448</v>
      </c>
      <c r="F289" s="27">
        <v>43810</v>
      </c>
      <c r="G289" s="27">
        <v>43811</v>
      </c>
      <c r="H289" s="26">
        <v>61</v>
      </c>
      <c r="I289" t="s">
        <v>1</v>
      </c>
      <c r="K289" t="s">
        <v>16</v>
      </c>
      <c r="L289" t="s">
        <v>322</v>
      </c>
      <c r="O289" t="s">
        <v>0</v>
      </c>
      <c r="P289" t="s">
        <v>422</v>
      </c>
      <c r="Q289" t="s">
        <v>637</v>
      </c>
      <c r="V289" s="25">
        <v>42.03</v>
      </c>
      <c r="W289" t="s">
        <v>449</v>
      </c>
      <c r="X289" t="s">
        <v>447</v>
      </c>
      <c r="Y289" t="s">
        <v>18</v>
      </c>
    </row>
    <row r="290" spans="1:25" x14ac:dyDescent="0.35">
      <c r="A290" t="s">
        <v>0</v>
      </c>
      <c r="B290" s="26">
        <v>2020</v>
      </c>
      <c r="C290" s="26">
        <v>6</v>
      </c>
      <c r="D290" t="s">
        <v>351</v>
      </c>
      <c r="E290" t="s">
        <v>448</v>
      </c>
      <c r="F290" s="27">
        <v>43810</v>
      </c>
      <c r="G290" s="27">
        <v>43811</v>
      </c>
      <c r="H290" s="26">
        <v>62</v>
      </c>
      <c r="I290" t="s">
        <v>1</v>
      </c>
      <c r="K290" t="s">
        <v>12</v>
      </c>
      <c r="L290" t="s">
        <v>322</v>
      </c>
      <c r="P290" t="s">
        <v>422</v>
      </c>
      <c r="V290" s="25">
        <v>-42.03</v>
      </c>
      <c r="W290" t="s">
        <v>449</v>
      </c>
      <c r="X290" t="s">
        <v>447</v>
      </c>
      <c r="Y290" t="s">
        <v>18</v>
      </c>
    </row>
    <row r="291" spans="1:25" x14ac:dyDescent="0.35">
      <c r="A291" t="s">
        <v>0</v>
      </c>
      <c r="B291" s="26">
        <v>2020</v>
      </c>
      <c r="C291" s="26">
        <v>6</v>
      </c>
      <c r="D291" t="s">
        <v>445</v>
      </c>
      <c r="E291" t="s">
        <v>469</v>
      </c>
      <c r="F291" s="27">
        <v>43816</v>
      </c>
      <c r="G291" s="27">
        <v>43817</v>
      </c>
      <c r="H291" s="26">
        <v>16</v>
      </c>
      <c r="I291" t="s">
        <v>1</v>
      </c>
      <c r="J291" t="s">
        <v>56</v>
      </c>
      <c r="K291" t="s">
        <v>162</v>
      </c>
      <c r="L291" t="s">
        <v>319</v>
      </c>
      <c r="O291" t="s">
        <v>0</v>
      </c>
      <c r="P291" t="s">
        <v>422</v>
      </c>
      <c r="Q291" t="s">
        <v>637</v>
      </c>
      <c r="V291" s="25">
        <v>1444.83</v>
      </c>
      <c r="W291" t="s">
        <v>444</v>
      </c>
      <c r="X291" t="s">
        <v>468</v>
      </c>
      <c r="Y291" t="s">
        <v>441</v>
      </c>
    </row>
    <row r="292" spans="1:25" x14ac:dyDescent="0.35">
      <c r="A292" t="s">
        <v>0</v>
      </c>
      <c r="B292" s="26">
        <v>2020</v>
      </c>
      <c r="C292" s="26">
        <v>6</v>
      </c>
      <c r="D292" t="s">
        <v>445</v>
      </c>
      <c r="E292" t="s">
        <v>469</v>
      </c>
      <c r="F292" s="27">
        <v>43816</v>
      </c>
      <c r="G292" s="27">
        <v>43817</v>
      </c>
      <c r="H292" s="26">
        <v>17</v>
      </c>
      <c r="I292" t="s">
        <v>1</v>
      </c>
      <c r="J292" t="s">
        <v>56</v>
      </c>
      <c r="K292" t="s">
        <v>162</v>
      </c>
      <c r="L292" t="s">
        <v>319</v>
      </c>
      <c r="O292" t="s">
        <v>0</v>
      </c>
      <c r="P292" t="s">
        <v>422</v>
      </c>
      <c r="Q292" t="s">
        <v>637</v>
      </c>
      <c r="V292" s="25">
        <v>1274.8</v>
      </c>
      <c r="W292" t="s">
        <v>444</v>
      </c>
      <c r="X292" t="s">
        <v>468</v>
      </c>
      <c r="Y292" t="s">
        <v>441</v>
      </c>
    </row>
    <row r="293" spans="1:25" x14ac:dyDescent="0.35">
      <c r="A293" t="s">
        <v>0</v>
      </c>
      <c r="B293" s="26">
        <v>2020</v>
      </c>
      <c r="C293" s="26">
        <v>6</v>
      </c>
      <c r="D293" t="s">
        <v>445</v>
      </c>
      <c r="E293" t="s">
        <v>469</v>
      </c>
      <c r="F293" s="27">
        <v>43816</v>
      </c>
      <c r="G293" s="27">
        <v>43817</v>
      </c>
      <c r="H293" s="26">
        <v>18</v>
      </c>
      <c r="I293" t="s">
        <v>1</v>
      </c>
      <c r="J293" t="s">
        <v>56</v>
      </c>
      <c r="K293" t="s">
        <v>4</v>
      </c>
      <c r="L293" t="s">
        <v>319</v>
      </c>
      <c r="O293" t="s">
        <v>0</v>
      </c>
      <c r="P293" t="s">
        <v>422</v>
      </c>
      <c r="Q293" t="s">
        <v>637</v>
      </c>
      <c r="V293" s="25">
        <v>108.65</v>
      </c>
      <c r="W293" t="s">
        <v>444</v>
      </c>
      <c r="X293" t="s">
        <v>468</v>
      </c>
      <c r="Y293" t="s">
        <v>441</v>
      </c>
    </row>
    <row r="294" spans="1:25" x14ac:dyDescent="0.35">
      <c r="A294" t="s">
        <v>0</v>
      </c>
      <c r="B294" s="26">
        <v>2020</v>
      </c>
      <c r="C294" s="26">
        <v>6</v>
      </c>
      <c r="D294" t="s">
        <v>445</v>
      </c>
      <c r="E294" t="s">
        <v>469</v>
      </c>
      <c r="F294" s="27">
        <v>43816</v>
      </c>
      <c r="G294" s="27">
        <v>43817</v>
      </c>
      <c r="H294" s="26">
        <v>19</v>
      </c>
      <c r="I294" t="s">
        <v>1</v>
      </c>
      <c r="J294" t="s">
        <v>56</v>
      </c>
      <c r="K294" t="s">
        <v>4</v>
      </c>
      <c r="L294" t="s">
        <v>319</v>
      </c>
      <c r="O294" t="s">
        <v>0</v>
      </c>
      <c r="P294" t="s">
        <v>422</v>
      </c>
      <c r="Q294" t="s">
        <v>637</v>
      </c>
      <c r="V294" s="25">
        <v>97.51</v>
      </c>
      <c r="W294" t="s">
        <v>444</v>
      </c>
      <c r="X294" t="s">
        <v>468</v>
      </c>
      <c r="Y294" t="s">
        <v>441</v>
      </c>
    </row>
    <row r="295" spans="1:25" x14ac:dyDescent="0.35">
      <c r="A295" t="s">
        <v>0</v>
      </c>
      <c r="B295" s="26">
        <v>2020</v>
      </c>
      <c r="C295" s="26">
        <v>6</v>
      </c>
      <c r="D295" t="s">
        <v>445</v>
      </c>
      <c r="E295" t="s">
        <v>469</v>
      </c>
      <c r="F295" s="27">
        <v>43816</v>
      </c>
      <c r="G295" s="27">
        <v>43817</v>
      </c>
      <c r="H295" s="26">
        <v>38</v>
      </c>
      <c r="I295" t="s">
        <v>1</v>
      </c>
      <c r="K295" t="s">
        <v>12</v>
      </c>
      <c r="L295" t="s">
        <v>322</v>
      </c>
      <c r="P295" t="s">
        <v>422</v>
      </c>
      <c r="V295" s="25">
        <v>-2925.79</v>
      </c>
      <c r="W295"/>
      <c r="X295" t="s">
        <v>13</v>
      </c>
      <c r="Y295" t="s">
        <v>441</v>
      </c>
    </row>
    <row r="296" spans="1:25" x14ac:dyDescent="0.35">
      <c r="A296" t="s">
        <v>0</v>
      </c>
      <c r="B296" s="26">
        <v>2020</v>
      </c>
      <c r="C296" s="26">
        <v>6</v>
      </c>
      <c r="D296" t="s">
        <v>310</v>
      </c>
      <c r="E296" t="s">
        <v>471</v>
      </c>
      <c r="F296" s="27">
        <v>43819</v>
      </c>
      <c r="G296" s="27">
        <v>43822</v>
      </c>
      <c r="H296" s="26">
        <v>2</v>
      </c>
      <c r="I296" t="s">
        <v>1</v>
      </c>
      <c r="J296" t="s">
        <v>56</v>
      </c>
      <c r="K296" t="s">
        <v>24</v>
      </c>
      <c r="L296" t="s">
        <v>319</v>
      </c>
      <c r="O296" t="s">
        <v>0</v>
      </c>
      <c r="P296" t="s">
        <v>422</v>
      </c>
      <c r="Q296" t="s">
        <v>637</v>
      </c>
      <c r="V296" s="25">
        <v>39.67</v>
      </c>
      <c r="W296"/>
      <c r="X296" t="s">
        <v>470</v>
      </c>
      <c r="Y296" t="s">
        <v>692</v>
      </c>
    </row>
    <row r="297" spans="1:25" x14ac:dyDescent="0.35">
      <c r="A297" t="s">
        <v>0</v>
      </c>
      <c r="B297" s="26">
        <v>2020</v>
      </c>
      <c r="C297" s="26">
        <v>6</v>
      </c>
      <c r="D297" t="s">
        <v>310</v>
      </c>
      <c r="E297" t="s">
        <v>471</v>
      </c>
      <c r="F297" s="27">
        <v>43819</v>
      </c>
      <c r="G297" s="27">
        <v>43822</v>
      </c>
      <c r="H297" s="26">
        <v>4</v>
      </c>
      <c r="I297" t="s">
        <v>1</v>
      </c>
      <c r="K297" t="s">
        <v>12</v>
      </c>
      <c r="L297" t="s">
        <v>322</v>
      </c>
      <c r="P297" t="s">
        <v>422</v>
      </c>
      <c r="V297" s="25">
        <v>-39.67</v>
      </c>
      <c r="W297"/>
      <c r="X297" t="s">
        <v>13</v>
      </c>
      <c r="Y297" t="s">
        <v>692</v>
      </c>
    </row>
    <row r="298" spans="1:25" x14ac:dyDescent="0.35">
      <c r="A298" t="s">
        <v>0</v>
      </c>
      <c r="B298" s="26">
        <v>2020</v>
      </c>
      <c r="C298" s="26">
        <v>6</v>
      </c>
      <c r="D298" t="s">
        <v>351</v>
      </c>
      <c r="E298" t="s">
        <v>455</v>
      </c>
      <c r="F298" s="27">
        <v>43830</v>
      </c>
      <c r="G298" s="27">
        <v>43830</v>
      </c>
      <c r="H298" s="26">
        <v>67</v>
      </c>
      <c r="I298" t="s">
        <v>1</v>
      </c>
      <c r="J298" t="s">
        <v>56</v>
      </c>
      <c r="K298" t="s">
        <v>21</v>
      </c>
      <c r="L298" t="s">
        <v>319</v>
      </c>
      <c r="O298" t="s">
        <v>0</v>
      </c>
      <c r="P298" t="s">
        <v>422</v>
      </c>
      <c r="Q298" t="s">
        <v>637</v>
      </c>
      <c r="V298" s="25">
        <v>83.52</v>
      </c>
      <c r="W298" t="s">
        <v>456</v>
      </c>
      <c r="X298" t="s">
        <v>454</v>
      </c>
      <c r="Y298" t="s">
        <v>15</v>
      </c>
    </row>
    <row r="299" spans="1:25" x14ac:dyDescent="0.35">
      <c r="A299" t="s">
        <v>0</v>
      </c>
      <c r="B299" s="26">
        <v>2020</v>
      </c>
      <c r="C299" s="26">
        <v>6</v>
      </c>
      <c r="D299" t="s">
        <v>351</v>
      </c>
      <c r="E299" t="s">
        <v>455</v>
      </c>
      <c r="F299" s="27">
        <v>43830</v>
      </c>
      <c r="G299" s="27">
        <v>43830</v>
      </c>
      <c r="H299" s="26">
        <v>68</v>
      </c>
      <c r="I299" t="s">
        <v>1</v>
      </c>
      <c r="K299" t="s">
        <v>16</v>
      </c>
      <c r="L299" t="s">
        <v>322</v>
      </c>
      <c r="O299" t="s">
        <v>0</v>
      </c>
      <c r="P299" t="s">
        <v>422</v>
      </c>
      <c r="Q299" t="s">
        <v>637</v>
      </c>
      <c r="V299" s="25">
        <v>-83.52</v>
      </c>
      <c r="W299" t="s">
        <v>456</v>
      </c>
      <c r="X299" t="s">
        <v>454</v>
      </c>
      <c r="Y299" t="s">
        <v>15</v>
      </c>
    </row>
    <row r="300" spans="1:25" x14ac:dyDescent="0.35">
      <c r="A300" t="s">
        <v>0</v>
      </c>
      <c r="B300" s="26">
        <v>2020</v>
      </c>
      <c r="C300" s="26">
        <v>6</v>
      </c>
      <c r="D300" t="s">
        <v>351</v>
      </c>
      <c r="E300" t="s">
        <v>455</v>
      </c>
      <c r="F300" s="27">
        <v>43830</v>
      </c>
      <c r="G300" s="27">
        <v>43830</v>
      </c>
      <c r="H300" s="26">
        <v>69</v>
      </c>
      <c r="I300" t="s">
        <v>1</v>
      </c>
      <c r="J300" t="s">
        <v>56</v>
      </c>
      <c r="K300" t="s">
        <v>14</v>
      </c>
      <c r="L300" t="s">
        <v>319</v>
      </c>
      <c r="O300" t="s">
        <v>0</v>
      </c>
      <c r="P300" t="s">
        <v>422</v>
      </c>
      <c r="Q300" t="s">
        <v>637</v>
      </c>
      <c r="V300" s="25">
        <v>42</v>
      </c>
      <c r="W300" t="s">
        <v>456</v>
      </c>
      <c r="X300" t="s">
        <v>454</v>
      </c>
      <c r="Y300" t="s">
        <v>15</v>
      </c>
    </row>
    <row r="301" spans="1:25" x14ac:dyDescent="0.35">
      <c r="A301" t="s">
        <v>0</v>
      </c>
      <c r="B301" s="26">
        <v>2020</v>
      </c>
      <c r="C301" s="26">
        <v>6</v>
      </c>
      <c r="D301" t="s">
        <v>351</v>
      </c>
      <c r="E301" t="s">
        <v>455</v>
      </c>
      <c r="F301" s="27">
        <v>43830</v>
      </c>
      <c r="G301" s="27">
        <v>43830</v>
      </c>
      <c r="H301" s="26">
        <v>70</v>
      </c>
      <c r="I301" t="s">
        <v>1</v>
      </c>
      <c r="K301" t="s">
        <v>16</v>
      </c>
      <c r="L301" t="s">
        <v>322</v>
      </c>
      <c r="O301" t="s">
        <v>0</v>
      </c>
      <c r="P301" t="s">
        <v>422</v>
      </c>
      <c r="Q301" t="s">
        <v>637</v>
      </c>
      <c r="V301" s="25">
        <v>-42</v>
      </c>
      <c r="W301" t="s">
        <v>456</v>
      </c>
      <c r="X301" t="s">
        <v>454</v>
      </c>
      <c r="Y301" t="s">
        <v>15</v>
      </c>
    </row>
    <row r="302" spans="1:25" x14ac:dyDescent="0.35">
      <c r="A302" t="s">
        <v>0</v>
      </c>
      <c r="B302" s="26">
        <v>2020</v>
      </c>
      <c r="C302" s="26">
        <v>6</v>
      </c>
      <c r="D302" t="s">
        <v>351</v>
      </c>
      <c r="E302" t="s">
        <v>455</v>
      </c>
      <c r="F302" s="27">
        <v>43830</v>
      </c>
      <c r="G302" s="27">
        <v>43830</v>
      </c>
      <c r="H302" s="26">
        <v>71</v>
      </c>
      <c r="I302" t="s">
        <v>1</v>
      </c>
      <c r="J302" t="s">
        <v>56</v>
      </c>
      <c r="K302" t="s">
        <v>14</v>
      </c>
      <c r="L302" t="s">
        <v>319</v>
      </c>
      <c r="O302" t="s">
        <v>0</v>
      </c>
      <c r="P302" t="s">
        <v>422</v>
      </c>
      <c r="Q302" t="s">
        <v>637</v>
      </c>
      <c r="V302" s="25">
        <v>3.75</v>
      </c>
      <c r="W302" t="s">
        <v>456</v>
      </c>
      <c r="X302" t="s">
        <v>454</v>
      </c>
      <c r="Y302" t="s">
        <v>15</v>
      </c>
    </row>
    <row r="303" spans="1:25" x14ac:dyDescent="0.35">
      <c r="A303" t="s">
        <v>0</v>
      </c>
      <c r="B303" s="26">
        <v>2020</v>
      </c>
      <c r="C303" s="26">
        <v>6</v>
      </c>
      <c r="D303" t="s">
        <v>351</v>
      </c>
      <c r="E303" t="s">
        <v>455</v>
      </c>
      <c r="F303" s="27">
        <v>43830</v>
      </c>
      <c r="G303" s="27">
        <v>43830</v>
      </c>
      <c r="H303" s="26">
        <v>72</v>
      </c>
      <c r="I303" t="s">
        <v>1</v>
      </c>
      <c r="K303" t="s">
        <v>16</v>
      </c>
      <c r="L303" t="s">
        <v>322</v>
      </c>
      <c r="O303" t="s">
        <v>0</v>
      </c>
      <c r="P303" t="s">
        <v>422</v>
      </c>
      <c r="Q303" t="s">
        <v>637</v>
      </c>
      <c r="V303" s="25">
        <v>-3.75</v>
      </c>
      <c r="W303" t="s">
        <v>456</v>
      </c>
      <c r="X303" t="s">
        <v>454</v>
      </c>
      <c r="Y303" t="s">
        <v>15</v>
      </c>
    </row>
    <row r="304" spans="1:25" x14ac:dyDescent="0.35">
      <c r="A304" t="s">
        <v>0</v>
      </c>
      <c r="B304" s="26">
        <v>2020</v>
      </c>
      <c r="C304" s="26">
        <v>6</v>
      </c>
      <c r="D304" t="s">
        <v>351</v>
      </c>
      <c r="E304" t="s">
        <v>455</v>
      </c>
      <c r="F304" s="27">
        <v>43830</v>
      </c>
      <c r="G304" s="27">
        <v>43830</v>
      </c>
      <c r="H304" s="26">
        <v>73</v>
      </c>
      <c r="I304" t="s">
        <v>1</v>
      </c>
      <c r="J304" t="s">
        <v>56</v>
      </c>
      <c r="K304" t="s">
        <v>17</v>
      </c>
      <c r="L304" t="s">
        <v>319</v>
      </c>
      <c r="O304" t="s">
        <v>0</v>
      </c>
      <c r="P304" t="s">
        <v>422</v>
      </c>
      <c r="Q304" t="s">
        <v>637</v>
      </c>
      <c r="V304" s="25">
        <v>114.86</v>
      </c>
      <c r="W304" t="s">
        <v>456</v>
      </c>
      <c r="X304" t="s">
        <v>454</v>
      </c>
      <c r="Y304" t="s">
        <v>15</v>
      </c>
    </row>
    <row r="305" spans="1:25" x14ac:dyDescent="0.35">
      <c r="A305" t="s">
        <v>0</v>
      </c>
      <c r="B305" s="26">
        <v>2020</v>
      </c>
      <c r="C305" s="26">
        <v>6</v>
      </c>
      <c r="D305" t="s">
        <v>351</v>
      </c>
      <c r="E305" t="s">
        <v>455</v>
      </c>
      <c r="F305" s="27">
        <v>43830</v>
      </c>
      <c r="G305" s="27">
        <v>43830</v>
      </c>
      <c r="H305" s="26">
        <v>74</v>
      </c>
      <c r="I305" t="s">
        <v>1</v>
      </c>
      <c r="K305" t="s">
        <v>16</v>
      </c>
      <c r="L305" t="s">
        <v>322</v>
      </c>
      <c r="O305" t="s">
        <v>0</v>
      </c>
      <c r="P305" t="s">
        <v>422</v>
      </c>
      <c r="Q305" t="s">
        <v>637</v>
      </c>
      <c r="V305" s="25">
        <v>-114.86</v>
      </c>
      <c r="W305" t="s">
        <v>456</v>
      </c>
      <c r="X305" t="s">
        <v>454</v>
      </c>
      <c r="Y305" t="s">
        <v>15</v>
      </c>
    </row>
    <row r="306" spans="1:25" x14ac:dyDescent="0.35">
      <c r="A306" t="s">
        <v>0</v>
      </c>
      <c r="B306" s="26">
        <v>2020</v>
      </c>
      <c r="C306" s="26">
        <v>6</v>
      </c>
      <c r="D306" t="s">
        <v>351</v>
      </c>
      <c r="E306" t="s">
        <v>455</v>
      </c>
      <c r="F306" s="27">
        <v>43830</v>
      </c>
      <c r="G306" s="27">
        <v>43830</v>
      </c>
      <c r="H306" s="26">
        <v>75</v>
      </c>
      <c r="I306" t="s">
        <v>1</v>
      </c>
      <c r="J306" t="s">
        <v>56</v>
      </c>
      <c r="K306" t="s">
        <v>21</v>
      </c>
      <c r="L306" t="s">
        <v>319</v>
      </c>
      <c r="O306" t="s">
        <v>0</v>
      </c>
      <c r="P306" t="s">
        <v>422</v>
      </c>
      <c r="Q306" t="s">
        <v>637</v>
      </c>
      <c r="V306" s="25">
        <v>22.62</v>
      </c>
      <c r="W306" t="s">
        <v>456</v>
      </c>
      <c r="X306" t="s">
        <v>454</v>
      </c>
      <c r="Y306" t="s">
        <v>15</v>
      </c>
    </row>
    <row r="307" spans="1:25" x14ac:dyDescent="0.35">
      <c r="A307" t="s">
        <v>0</v>
      </c>
      <c r="B307" s="26">
        <v>2020</v>
      </c>
      <c r="C307" s="26">
        <v>6</v>
      </c>
      <c r="D307" t="s">
        <v>351</v>
      </c>
      <c r="E307" t="s">
        <v>455</v>
      </c>
      <c r="F307" s="27">
        <v>43830</v>
      </c>
      <c r="G307" s="27">
        <v>43830</v>
      </c>
      <c r="H307" s="26">
        <v>76</v>
      </c>
      <c r="I307" t="s">
        <v>1</v>
      </c>
      <c r="K307" t="s">
        <v>16</v>
      </c>
      <c r="L307" t="s">
        <v>322</v>
      </c>
      <c r="O307" t="s">
        <v>0</v>
      </c>
      <c r="P307" t="s">
        <v>422</v>
      </c>
      <c r="Q307" t="s">
        <v>637</v>
      </c>
      <c r="V307" s="25">
        <v>-22.62</v>
      </c>
      <c r="W307" t="s">
        <v>456</v>
      </c>
      <c r="X307" t="s">
        <v>454</v>
      </c>
      <c r="Y307" t="s">
        <v>15</v>
      </c>
    </row>
    <row r="308" spans="1:25" x14ac:dyDescent="0.35">
      <c r="A308" t="s">
        <v>0</v>
      </c>
      <c r="B308" s="26">
        <v>2020</v>
      </c>
      <c r="C308" s="26">
        <v>6</v>
      </c>
      <c r="D308" t="s">
        <v>351</v>
      </c>
      <c r="E308" t="s">
        <v>455</v>
      </c>
      <c r="F308" s="27">
        <v>43830</v>
      </c>
      <c r="G308" s="27">
        <v>43830</v>
      </c>
      <c r="H308" s="26">
        <v>77</v>
      </c>
      <c r="I308" t="s">
        <v>1</v>
      </c>
      <c r="J308" t="s">
        <v>56</v>
      </c>
      <c r="K308" t="s">
        <v>14</v>
      </c>
      <c r="L308" t="s">
        <v>319</v>
      </c>
      <c r="O308" t="s">
        <v>0</v>
      </c>
      <c r="P308" t="s">
        <v>422</v>
      </c>
      <c r="Q308" t="s">
        <v>637</v>
      </c>
      <c r="V308" s="25">
        <v>56</v>
      </c>
      <c r="W308" t="s">
        <v>456</v>
      </c>
      <c r="X308" t="s">
        <v>454</v>
      </c>
      <c r="Y308" t="s">
        <v>15</v>
      </c>
    </row>
    <row r="309" spans="1:25" x14ac:dyDescent="0.35">
      <c r="A309" t="s">
        <v>0</v>
      </c>
      <c r="B309" s="26">
        <v>2020</v>
      </c>
      <c r="C309" s="26">
        <v>6</v>
      </c>
      <c r="D309" t="s">
        <v>351</v>
      </c>
      <c r="E309" t="s">
        <v>455</v>
      </c>
      <c r="F309" s="27">
        <v>43830</v>
      </c>
      <c r="G309" s="27">
        <v>43830</v>
      </c>
      <c r="H309" s="26">
        <v>78</v>
      </c>
      <c r="I309" t="s">
        <v>1</v>
      </c>
      <c r="K309" t="s">
        <v>16</v>
      </c>
      <c r="L309" t="s">
        <v>322</v>
      </c>
      <c r="O309" t="s">
        <v>0</v>
      </c>
      <c r="P309" t="s">
        <v>422</v>
      </c>
      <c r="Q309" t="s">
        <v>637</v>
      </c>
      <c r="V309" s="25">
        <v>-56</v>
      </c>
      <c r="W309" t="s">
        <v>456</v>
      </c>
      <c r="X309" t="s">
        <v>454</v>
      </c>
      <c r="Y309" t="s">
        <v>15</v>
      </c>
    </row>
    <row r="310" spans="1:25" x14ac:dyDescent="0.35">
      <c r="A310" t="s">
        <v>0</v>
      </c>
      <c r="B310" s="26">
        <v>2020</v>
      </c>
      <c r="C310" s="26">
        <v>6</v>
      </c>
      <c r="D310" t="s">
        <v>351</v>
      </c>
      <c r="E310" t="s">
        <v>455</v>
      </c>
      <c r="F310" s="27">
        <v>43830</v>
      </c>
      <c r="G310" s="27">
        <v>43830</v>
      </c>
      <c r="H310" s="26">
        <v>79</v>
      </c>
      <c r="I310" t="s">
        <v>1</v>
      </c>
      <c r="J310" t="s">
        <v>56</v>
      </c>
      <c r="K310" t="s">
        <v>14</v>
      </c>
      <c r="L310" t="s">
        <v>319</v>
      </c>
      <c r="O310" t="s">
        <v>0</v>
      </c>
      <c r="P310" t="s">
        <v>422</v>
      </c>
      <c r="Q310" t="s">
        <v>637</v>
      </c>
      <c r="V310" s="25">
        <v>5</v>
      </c>
      <c r="W310" t="s">
        <v>456</v>
      </c>
      <c r="X310" t="s">
        <v>454</v>
      </c>
      <c r="Y310" t="s">
        <v>15</v>
      </c>
    </row>
    <row r="311" spans="1:25" x14ac:dyDescent="0.35">
      <c r="A311" t="s">
        <v>0</v>
      </c>
      <c r="B311" s="26">
        <v>2020</v>
      </c>
      <c r="C311" s="26">
        <v>6</v>
      </c>
      <c r="D311" t="s">
        <v>351</v>
      </c>
      <c r="E311" t="s">
        <v>455</v>
      </c>
      <c r="F311" s="27">
        <v>43830</v>
      </c>
      <c r="G311" s="27">
        <v>43830</v>
      </c>
      <c r="H311" s="26">
        <v>80</v>
      </c>
      <c r="I311" t="s">
        <v>1</v>
      </c>
      <c r="K311" t="s">
        <v>16</v>
      </c>
      <c r="L311" t="s">
        <v>322</v>
      </c>
      <c r="O311" t="s">
        <v>0</v>
      </c>
      <c r="P311" t="s">
        <v>422</v>
      </c>
      <c r="Q311" t="s">
        <v>637</v>
      </c>
      <c r="V311" s="25">
        <v>-5</v>
      </c>
      <c r="W311" t="s">
        <v>456</v>
      </c>
      <c r="X311" t="s">
        <v>454</v>
      </c>
      <c r="Y311" t="s">
        <v>15</v>
      </c>
    </row>
    <row r="312" spans="1:25" x14ac:dyDescent="0.35">
      <c r="A312" t="s">
        <v>0</v>
      </c>
      <c r="B312" s="26">
        <v>2020</v>
      </c>
      <c r="C312" s="26">
        <v>6</v>
      </c>
      <c r="D312" t="s">
        <v>351</v>
      </c>
      <c r="E312" t="s">
        <v>455</v>
      </c>
      <c r="F312" s="27">
        <v>43830</v>
      </c>
      <c r="G312" s="27">
        <v>43830</v>
      </c>
      <c r="H312" s="26">
        <v>81</v>
      </c>
      <c r="I312" t="s">
        <v>1</v>
      </c>
      <c r="J312" t="s">
        <v>56</v>
      </c>
      <c r="K312" t="s">
        <v>17</v>
      </c>
      <c r="L312" t="s">
        <v>319</v>
      </c>
      <c r="O312" t="s">
        <v>0</v>
      </c>
      <c r="P312" t="s">
        <v>422</v>
      </c>
      <c r="Q312" t="s">
        <v>637</v>
      </c>
      <c r="V312" s="25">
        <v>114.86</v>
      </c>
      <c r="W312" t="s">
        <v>456</v>
      </c>
      <c r="X312" t="s">
        <v>454</v>
      </c>
      <c r="Y312" t="s">
        <v>15</v>
      </c>
    </row>
    <row r="313" spans="1:25" x14ac:dyDescent="0.35">
      <c r="A313" t="s">
        <v>0</v>
      </c>
      <c r="B313" s="26">
        <v>2020</v>
      </c>
      <c r="C313" s="26">
        <v>6</v>
      </c>
      <c r="D313" t="s">
        <v>351</v>
      </c>
      <c r="E313" t="s">
        <v>455</v>
      </c>
      <c r="F313" s="27">
        <v>43830</v>
      </c>
      <c r="G313" s="27">
        <v>43830</v>
      </c>
      <c r="H313" s="26">
        <v>82</v>
      </c>
      <c r="I313" t="s">
        <v>1</v>
      </c>
      <c r="K313" t="s">
        <v>16</v>
      </c>
      <c r="L313" t="s">
        <v>322</v>
      </c>
      <c r="O313" t="s">
        <v>0</v>
      </c>
      <c r="P313" t="s">
        <v>422</v>
      </c>
      <c r="Q313" t="s">
        <v>637</v>
      </c>
      <c r="V313" s="25">
        <v>-114.86</v>
      </c>
      <c r="W313" t="s">
        <v>456</v>
      </c>
      <c r="X313" t="s">
        <v>454</v>
      </c>
      <c r="Y313" t="s">
        <v>15</v>
      </c>
    </row>
    <row r="314" spans="1:25" x14ac:dyDescent="0.35">
      <c r="A314" t="s">
        <v>0</v>
      </c>
      <c r="B314" s="26">
        <v>2020</v>
      </c>
      <c r="C314" s="26">
        <v>6</v>
      </c>
      <c r="D314" t="s">
        <v>351</v>
      </c>
      <c r="E314" t="s">
        <v>455</v>
      </c>
      <c r="F314" s="27">
        <v>43830</v>
      </c>
      <c r="G314" s="27">
        <v>43830</v>
      </c>
      <c r="H314" s="26">
        <v>83</v>
      </c>
      <c r="I314" t="s">
        <v>1</v>
      </c>
      <c r="J314" t="s">
        <v>56</v>
      </c>
      <c r="K314" t="s">
        <v>21</v>
      </c>
      <c r="L314" t="s">
        <v>319</v>
      </c>
      <c r="O314" t="s">
        <v>0</v>
      </c>
      <c r="P314" t="s">
        <v>422</v>
      </c>
      <c r="Q314" t="s">
        <v>637</v>
      </c>
      <c r="V314" s="25">
        <v>63.8</v>
      </c>
      <c r="W314" t="s">
        <v>456</v>
      </c>
      <c r="X314" t="s">
        <v>454</v>
      </c>
      <c r="Y314" t="s">
        <v>15</v>
      </c>
    </row>
    <row r="315" spans="1:25" x14ac:dyDescent="0.35">
      <c r="A315" t="s">
        <v>0</v>
      </c>
      <c r="B315" s="26">
        <v>2020</v>
      </c>
      <c r="C315" s="26">
        <v>6</v>
      </c>
      <c r="D315" t="s">
        <v>351</v>
      </c>
      <c r="E315" t="s">
        <v>455</v>
      </c>
      <c r="F315" s="27">
        <v>43830</v>
      </c>
      <c r="G315" s="27">
        <v>43830</v>
      </c>
      <c r="H315" s="26">
        <v>84</v>
      </c>
      <c r="I315" t="s">
        <v>1</v>
      </c>
      <c r="K315" t="s">
        <v>16</v>
      </c>
      <c r="L315" t="s">
        <v>322</v>
      </c>
      <c r="O315" t="s">
        <v>0</v>
      </c>
      <c r="P315" t="s">
        <v>422</v>
      </c>
      <c r="Q315" t="s">
        <v>637</v>
      </c>
      <c r="V315" s="25">
        <v>-63.8</v>
      </c>
      <c r="W315" t="s">
        <v>456</v>
      </c>
      <c r="X315" t="s">
        <v>454</v>
      </c>
      <c r="Y315" t="s">
        <v>15</v>
      </c>
    </row>
    <row r="316" spans="1:25" x14ac:dyDescent="0.35">
      <c r="A316" t="s">
        <v>0</v>
      </c>
      <c r="B316" s="26">
        <v>2020</v>
      </c>
      <c r="C316" s="26">
        <v>6</v>
      </c>
      <c r="D316" t="s">
        <v>351</v>
      </c>
      <c r="E316" t="s">
        <v>455</v>
      </c>
      <c r="F316" s="27">
        <v>43830</v>
      </c>
      <c r="G316" s="27">
        <v>43830</v>
      </c>
      <c r="H316" s="26">
        <v>85</v>
      </c>
      <c r="I316" t="s">
        <v>1</v>
      </c>
      <c r="J316" t="s">
        <v>56</v>
      </c>
      <c r="K316" t="s">
        <v>14</v>
      </c>
      <c r="L316" t="s">
        <v>319</v>
      </c>
      <c r="O316" t="s">
        <v>0</v>
      </c>
      <c r="P316" t="s">
        <v>422</v>
      </c>
      <c r="Q316" t="s">
        <v>637</v>
      </c>
      <c r="V316" s="25">
        <v>42</v>
      </c>
      <c r="W316" t="s">
        <v>456</v>
      </c>
      <c r="X316" t="s">
        <v>454</v>
      </c>
      <c r="Y316" t="s">
        <v>15</v>
      </c>
    </row>
    <row r="317" spans="1:25" x14ac:dyDescent="0.35">
      <c r="A317" t="s">
        <v>0</v>
      </c>
      <c r="B317" s="26">
        <v>2020</v>
      </c>
      <c r="C317" s="26">
        <v>6</v>
      </c>
      <c r="D317" t="s">
        <v>351</v>
      </c>
      <c r="E317" t="s">
        <v>455</v>
      </c>
      <c r="F317" s="27">
        <v>43830</v>
      </c>
      <c r="G317" s="27">
        <v>43830</v>
      </c>
      <c r="H317" s="26">
        <v>86</v>
      </c>
      <c r="I317" t="s">
        <v>1</v>
      </c>
      <c r="K317" t="s">
        <v>16</v>
      </c>
      <c r="L317" t="s">
        <v>322</v>
      </c>
      <c r="O317" t="s">
        <v>0</v>
      </c>
      <c r="P317" t="s">
        <v>422</v>
      </c>
      <c r="Q317" t="s">
        <v>637</v>
      </c>
      <c r="V317" s="25">
        <v>-42</v>
      </c>
      <c r="W317" t="s">
        <v>456</v>
      </c>
      <c r="X317" t="s">
        <v>454</v>
      </c>
      <c r="Y317" t="s">
        <v>15</v>
      </c>
    </row>
    <row r="318" spans="1:25" x14ac:dyDescent="0.35">
      <c r="A318" t="s">
        <v>0</v>
      </c>
      <c r="B318" s="26">
        <v>2020</v>
      </c>
      <c r="C318" s="26">
        <v>6</v>
      </c>
      <c r="D318" t="s">
        <v>351</v>
      </c>
      <c r="E318" t="s">
        <v>455</v>
      </c>
      <c r="F318" s="27">
        <v>43830</v>
      </c>
      <c r="G318" s="27">
        <v>43830</v>
      </c>
      <c r="H318" s="26">
        <v>87</v>
      </c>
      <c r="I318" t="s">
        <v>1</v>
      </c>
      <c r="J318" t="s">
        <v>56</v>
      </c>
      <c r="K318" t="s">
        <v>14</v>
      </c>
      <c r="L318" t="s">
        <v>319</v>
      </c>
      <c r="O318" t="s">
        <v>0</v>
      </c>
      <c r="P318" t="s">
        <v>422</v>
      </c>
      <c r="Q318" t="s">
        <v>637</v>
      </c>
      <c r="V318" s="25">
        <v>3.75</v>
      </c>
      <c r="W318" t="s">
        <v>456</v>
      </c>
      <c r="X318" t="s">
        <v>454</v>
      </c>
      <c r="Y318" t="s">
        <v>15</v>
      </c>
    </row>
    <row r="319" spans="1:25" x14ac:dyDescent="0.35">
      <c r="A319" t="s">
        <v>0</v>
      </c>
      <c r="B319" s="26">
        <v>2020</v>
      </c>
      <c r="C319" s="26">
        <v>6</v>
      </c>
      <c r="D319" t="s">
        <v>351</v>
      </c>
      <c r="E319" t="s">
        <v>455</v>
      </c>
      <c r="F319" s="27">
        <v>43830</v>
      </c>
      <c r="G319" s="27">
        <v>43830</v>
      </c>
      <c r="H319" s="26">
        <v>88</v>
      </c>
      <c r="I319" t="s">
        <v>1</v>
      </c>
      <c r="K319" t="s">
        <v>16</v>
      </c>
      <c r="L319" t="s">
        <v>322</v>
      </c>
      <c r="O319" t="s">
        <v>0</v>
      </c>
      <c r="P319" t="s">
        <v>422</v>
      </c>
      <c r="Q319" t="s">
        <v>637</v>
      </c>
      <c r="V319" s="25">
        <v>-3.75</v>
      </c>
      <c r="W319" t="s">
        <v>456</v>
      </c>
      <c r="X319" t="s">
        <v>454</v>
      </c>
      <c r="Y319" t="s">
        <v>15</v>
      </c>
    </row>
    <row r="320" spans="1:25" x14ac:dyDescent="0.35">
      <c r="A320" t="s">
        <v>0</v>
      </c>
      <c r="B320" s="26">
        <v>2020</v>
      </c>
      <c r="C320" s="26">
        <v>7</v>
      </c>
      <c r="D320" t="s">
        <v>445</v>
      </c>
      <c r="E320" t="s">
        <v>457</v>
      </c>
      <c r="F320" s="27">
        <v>43831</v>
      </c>
      <c r="G320" s="27">
        <v>43833</v>
      </c>
      <c r="H320" s="26">
        <v>14</v>
      </c>
      <c r="I320" t="s">
        <v>1</v>
      </c>
      <c r="J320" t="s">
        <v>56</v>
      </c>
      <c r="K320" t="s">
        <v>162</v>
      </c>
      <c r="L320" t="s">
        <v>319</v>
      </c>
      <c r="O320" t="s">
        <v>0</v>
      </c>
      <c r="P320" t="s">
        <v>422</v>
      </c>
      <c r="Q320" t="s">
        <v>637</v>
      </c>
      <c r="V320" s="25">
        <v>1586.48</v>
      </c>
      <c r="W320" t="s">
        <v>444</v>
      </c>
      <c r="X320" t="s">
        <v>464</v>
      </c>
      <c r="Y320" t="s">
        <v>441</v>
      </c>
    </row>
    <row r="321" spans="1:25" x14ac:dyDescent="0.35">
      <c r="A321" t="s">
        <v>0</v>
      </c>
      <c r="B321" s="26">
        <v>2020</v>
      </c>
      <c r="C321" s="26">
        <v>7</v>
      </c>
      <c r="D321" t="s">
        <v>445</v>
      </c>
      <c r="E321" t="s">
        <v>457</v>
      </c>
      <c r="F321" s="27">
        <v>43831</v>
      </c>
      <c r="G321" s="27">
        <v>43833</v>
      </c>
      <c r="H321" s="26">
        <v>15</v>
      </c>
      <c r="I321" t="s">
        <v>1</v>
      </c>
      <c r="J321" t="s">
        <v>56</v>
      </c>
      <c r="K321" t="s">
        <v>162</v>
      </c>
      <c r="L321" t="s">
        <v>319</v>
      </c>
      <c r="O321" t="s">
        <v>0</v>
      </c>
      <c r="P321" t="s">
        <v>422</v>
      </c>
      <c r="Q321" t="s">
        <v>637</v>
      </c>
      <c r="V321" s="25">
        <v>254.96</v>
      </c>
      <c r="W321" t="s">
        <v>444</v>
      </c>
      <c r="X321" t="s">
        <v>464</v>
      </c>
      <c r="Y321" t="s">
        <v>441</v>
      </c>
    </row>
    <row r="322" spans="1:25" x14ac:dyDescent="0.35">
      <c r="A322" t="s">
        <v>0</v>
      </c>
      <c r="B322" s="26">
        <v>2020</v>
      </c>
      <c r="C322" s="26">
        <v>7</v>
      </c>
      <c r="D322" t="s">
        <v>445</v>
      </c>
      <c r="E322" t="s">
        <v>457</v>
      </c>
      <c r="F322" s="27">
        <v>43831</v>
      </c>
      <c r="G322" s="27">
        <v>43833</v>
      </c>
      <c r="H322" s="26">
        <v>16</v>
      </c>
      <c r="I322" t="s">
        <v>1</v>
      </c>
      <c r="J322" t="s">
        <v>56</v>
      </c>
      <c r="K322" t="s">
        <v>4</v>
      </c>
      <c r="L322" t="s">
        <v>319</v>
      </c>
      <c r="O322" t="s">
        <v>0</v>
      </c>
      <c r="P322" t="s">
        <v>422</v>
      </c>
      <c r="Q322" t="s">
        <v>637</v>
      </c>
      <c r="V322" s="25">
        <v>119.49</v>
      </c>
      <c r="W322" t="s">
        <v>444</v>
      </c>
      <c r="X322" t="s">
        <v>464</v>
      </c>
      <c r="Y322" t="s">
        <v>441</v>
      </c>
    </row>
    <row r="323" spans="1:25" x14ac:dyDescent="0.35">
      <c r="A323" t="s">
        <v>0</v>
      </c>
      <c r="B323" s="26">
        <v>2020</v>
      </c>
      <c r="C323" s="26">
        <v>7</v>
      </c>
      <c r="D323" t="s">
        <v>445</v>
      </c>
      <c r="E323" t="s">
        <v>457</v>
      </c>
      <c r="F323" s="27">
        <v>43831</v>
      </c>
      <c r="G323" s="27">
        <v>43833</v>
      </c>
      <c r="H323" s="26">
        <v>17</v>
      </c>
      <c r="I323" t="s">
        <v>1</v>
      </c>
      <c r="J323" t="s">
        <v>56</v>
      </c>
      <c r="K323" t="s">
        <v>4</v>
      </c>
      <c r="L323" t="s">
        <v>319</v>
      </c>
      <c r="O323" t="s">
        <v>0</v>
      </c>
      <c r="P323" t="s">
        <v>422</v>
      </c>
      <c r="Q323" t="s">
        <v>637</v>
      </c>
      <c r="V323" s="25">
        <v>19.510000000000002</v>
      </c>
      <c r="W323" t="s">
        <v>444</v>
      </c>
      <c r="X323" t="s">
        <v>464</v>
      </c>
      <c r="Y323" t="s">
        <v>441</v>
      </c>
    </row>
    <row r="324" spans="1:25" x14ac:dyDescent="0.35">
      <c r="A324" t="s">
        <v>0</v>
      </c>
      <c r="B324" s="26">
        <v>2020</v>
      </c>
      <c r="C324" s="26">
        <v>7</v>
      </c>
      <c r="D324" t="s">
        <v>445</v>
      </c>
      <c r="E324" t="s">
        <v>457</v>
      </c>
      <c r="F324" s="27">
        <v>43831</v>
      </c>
      <c r="G324" s="27">
        <v>43833</v>
      </c>
      <c r="H324" s="26">
        <v>36</v>
      </c>
      <c r="I324" t="s">
        <v>1</v>
      </c>
      <c r="K324" t="s">
        <v>12</v>
      </c>
      <c r="L324" t="s">
        <v>322</v>
      </c>
      <c r="P324" t="s">
        <v>422</v>
      </c>
      <c r="V324" s="25">
        <v>-1980.44</v>
      </c>
      <c r="W324"/>
      <c r="X324" t="s">
        <v>13</v>
      </c>
      <c r="Y324" t="s">
        <v>441</v>
      </c>
    </row>
    <row r="325" spans="1:25" x14ac:dyDescent="0.35">
      <c r="A325" t="s">
        <v>0</v>
      </c>
      <c r="B325" s="26">
        <v>2020</v>
      </c>
      <c r="C325" s="26">
        <v>7</v>
      </c>
      <c r="D325" t="s">
        <v>333</v>
      </c>
      <c r="E325" t="s">
        <v>465</v>
      </c>
      <c r="F325" s="27">
        <v>43837</v>
      </c>
      <c r="G325" s="27">
        <v>43837</v>
      </c>
      <c r="H325" s="26">
        <v>32</v>
      </c>
      <c r="I325" t="s">
        <v>1</v>
      </c>
      <c r="K325" t="s">
        <v>16</v>
      </c>
      <c r="L325" t="s">
        <v>322</v>
      </c>
      <c r="O325" t="s">
        <v>0</v>
      </c>
      <c r="P325" t="s">
        <v>422</v>
      </c>
      <c r="Q325" t="s">
        <v>637</v>
      </c>
      <c r="V325" s="25">
        <v>-34.729999999999997</v>
      </c>
      <c r="W325" t="s">
        <v>466</v>
      </c>
      <c r="X325" t="s">
        <v>23</v>
      </c>
      <c r="Y325" t="s">
        <v>23</v>
      </c>
    </row>
    <row r="326" spans="1:25" x14ac:dyDescent="0.35">
      <c r="A326" t="s">
        <v>0</v>
      </c>
      <c r="B326" s="26">
        <v>2020</v>
      </c>
      <c r="C326" s="26">
        <v>7</v>
      </c>
      <c r="D326" t="s">
        <v>333</v>
      </c>
      <c r="E326" t="s">
        <v>465</v>
      </c>
      <c r="F326" s="27">
        <v>43837</v>
      </c>
      <c r="G326" s="27">
        <v>43837</v>
      </c>
      <c r="H326" s="26">
        <v>43</v>
      </c>
      <c r="I326" t="s">
        <v>1</v>
      </c>
      <c r="J326" t="s">
        <v>56</v>
      </c>
      <c r="K326" t="s">
        <v>24</v>
      </c>
      <c r="L326" t="s">
        <v>319</v>
      </c>
      <c r="O326" t="s">
        <v>0</v>
      </c>
      <c r="P326" t="s">
        <v>422</v>
      </c>
      <c r="Q326" t="s">
        <v>637</v>
      </c>
      <c r="V326" s="25">
        <v>34.729999999999997</v>
      </c>
      <c r="W326" t="s">
        <v>466</v>
      </c>
      <c r="X326" t="s">
        <v>25</v>
      </c>
      <c r="Y326" t="s">
        <v>23</v>
      </c>
    </row>
    <row r="327" spans="1:25" x14ac:dyDescent="0.35">
      <c r="A327" t="s">
        <v>0</v>
      </c>
      <c r="B327" s="26">
        <v>2020</v>
      </c>
      <c r="C327" s="26">
        <v>7</v>
      </c>
      <c r="D327" t="s">
        <v>351</v>
      </c>
      <c r="E327" t="s">
        <v>458</v>
      </c>
      <c r="F327" s="27">
        <v>43838</v>
      </c>
      <c r="G327" s="27">
        <v>43838</v>
      </c>
      <c r="H327" s="26">
        <v>163</v>
      </c>
      <c r="I327" t="s">
        <v>1</v>
      </c>
      <c r="K327" t="s">
        <v>16</v>
      </c>
      <c r="L327" t="s">
        <v>322</v>
      </c>
      <c r="O327" t="s">
        <v>0</v>
      </c>
      <c r="P327" t="s">
        <v>422</v>
      </c>
      <c r="Q327" t="s">
        <v>637</v>
      </c>
      <c r="V327" s="25">
        <v>83.52</v>
      </c>
      <c r="W327" t="s">
        <v>456</v>
      </c>
      <c r="X327" t="s">
        <v>454</v>
      </c>
      <c r="Y327" t="s">
        <v>18</v>
      </c>
    </row>
    <row r="328" spans="1:25" x14ac:dyDescent="0.35">
      <c r="A328" t="s">
        <v>0</v>
      </c>
      <c r="B328" s="26">
        <v>2020</v>
      </c>
      <c r="C328" s="26">
        <v>7</v>
      </c>
      <c r="D328" t="s">
        <v>351</v>
      </c>
      <c r="E328" t="s">
        <v>458</v>
      </c>
      <c r="F328" s="27">
        <v>43838</v>
      </c>
      <c r="G328" s="27">
        <v>43838</v>
      </c>
      <c r="H328" s="26">
        <v>164</v>
      </c>
      <c r="I328" t="s">
        <v>1</v>
      </c>
      <c r="K328" t="s">
        <v>12</v>
      </c>
      <c r="L328" t="s">
        <v>322</v>
      </c>
      <c r="P328" t="s">
        <v>422</v>
      </c>
      <c r="V328" s="25">
        <v>-83.52</v>
      </c>
      <c r="W328" t="s">
        <v>456</v>
      </c>
      <c r="X328" t="s">
        <v>454</v>
      </c>
      <c r="Y328" t="s">
        <v>18</v>
      </c>
    </row>
    <row r="329" spans="1:25" x14ac:dyDescent="0.35">
      <c r="A329" t="s">
        <v>0</v>
      </c>
      <c r="B329" s="26">
        <v>2020</v>
      </c>
      <c r="C329" s="26">
        <v>7</v>
      </c>
      <c r="D329" t="s">
        <v>351</v>
      </c>
      <c r="E329" t="s">
        <v>458</v>
      </c>
      <c r="F329" s="27">
        <v>43838</v>
      </c>
      <c r="G329" s="27">
        <v>43838</v>
      </c>
      <c r="H329" s="26">
        <v>165</v>
      </c>
      <c r="I329" t="s">
        <v>1</v>
      </c>
      <c r="K329" t="s">
        <v>16</v>
      </c>
      <c r="L329" t="s">
        <v>322</v>
      </c>
      <c r="O329" t="s">
        <v>0</v>
      </c>
      <c r="P329" t="s">
        <v>422</v>
      </c>
      <c r="Q329" t="s">
        <v>637</v>
      </c>
      <c r="V329" s="25">
        <v>42</v>
      </c>
      <c r="W329" t="s">
        <v>456</v>
      </c>
      <c r="X329" t="s">
        <v>454</v>
      </c>
      <c r="Y329" t="s">
        <v>18</v>
      </c>
    </row>
    <row r="330" spans="1:25" x14ac:dyDescent="0.35">
      <c r="A330" t="s">
        <v>0</v>
      </c>
      <c r="B330" s="26">
        <v>2020</v>
      </c>
      <c r="C330" s="26">
        <v>7</v>
      </c>
      <c r="D330" t="s">
        <v>351</v>
      </c>
      <c r="E330" t="s">
        <v>458</v>
      </c>
      <c r="F330" s="27">
        <v>43838</v>
      </c>
      <c r="G330" s="27">
        <v>43838</v>
      </c>
      <c r="H330" s="26">
        <v>166</v>
      </c>
      <c r="I330" t="s">
        <v>1</v>
      </c>
      <c r="K330" t="s">
        <v>12</v>
      </c>
      <c r="L330" t="s">
        <v>322</v>
      </c>
      <c r="P330" t="s">
        <v>422</v>
      </c>
      <c r="V330" s="25">
        <v>-42</v>
      </c>
      <c r="W330" t="s">
        <v>456</v>
      </c>
      <c r="X330" t="s">
        <v>454</v>
      </c>
      <c r="Y330" t="s">
        <v>18</v>
      </c>
    </row>
    <row r="331" spans="1:25" x14ac:dyDescent="0.35">
      <c r="A331" t="s">
        <v>0</v>
      </c>
      <c r="B331" s="26">
        <v>2020</v>
      </c>
      <c r="C331" s="26">
        <v>7</v>
      </c>
      <c r="D331" t="s">
        <v>351</v>
      </c>
      <c r="E331" t="s">
        <v>458</v>
      </c>
      <c r="F331" s="27">
        <v>43838</v>
      </c>
      <c r="G331" s="27">
        <v>43838</v>
      </c>
      <c r="H331" s="26">
        <v>167</v>
      </c>
      <c r="I331" t="s">
        <v>1</v>
      </c>
      <c r="K331" t="s">
        <v>16</v>
      </c>
      <c r="L331" t="s">
        <v>322</v>
      </c>
      <c r="O331" t="s">
        <v>0</v>
      </c>
      <c r="P331" t="s">
        <v>422</v>
      </c>
      <c r="Q331" t="s">
        <v>637</v>
      </c>
      <c r="V331" s="25">
        <v>3.75</v>
      </c>
      <c r="W331" t="s">
        <v>456</v>
      </c>
      <c r="X331" t="s">
        <v>454</v>
      </c>
      <c r="Y331" t="s">
        <v>18</v>
      </c>
    </row>
    <row r="332" spans="1:25" x14ac:dyDescent="0.35">
      <c r="A332" t="s">
        <v>0</v>
      </c>
      <c r="B332" s="26">
        <v>2020</v>
      </c>
      <c r="C332" s="26">
        <v>7</v>
      </c>
      <c r="D332" t="s">
        <v>351</v>
      </c>
      <c r="E332" t="s">
        <v>458</v>
      </c>
      <c r="F332" s="27">
        <v>43838</v>
      </c>
      <c r="G332" s="27">
        <v>43838</v>
      </c>
      <c r="H332" s="26">
        <v>168</v>
      </c>
      <c r="I332" t="s">
        <v>1</v>
      </c>
      <c r="K332" t="s">
        <v>12</v>
      </c>
      <c r="L332" t="s">
        <v>322</v>
      </c>
      <c r="P332" t="s">
        <v>422</v>
      </c>
      <c r="V332" s="25">
        <v>-3.75</v>
      </c>
      <c r="W332" t="s">
        <v>456</v>
      </c>
      <c r="X332" t="s">
        <v>454</v>
      </c>
      <c r="Y332" t="s">
        <v>18</v>
      </c>
    </row>
    <row r="333" spans="1:25" x14ac:dyDescent="0.35">
      <c r="A333" t="s">
        <v>0</v>
      </c>
      <c r="B333" s="26">
        <v>2020</v>
      </c>
      <c r="C333" s="26">
        <v>7</v>
      </c>
      <c r="D333" t="s">
        <v>351</v>
      </c>
      <c r="E333" t="s">
        <v>458</v>
      </c>
      <c r="F333" s="27">
        <v>43838</v>
      </c>
      <c r="G333" s="27">
        <v>43838</v>
      </c>
      <c r="H333" s="26">
        <v>169</v>
      </c>
      <c r="I333" t="s">
        <v>1</v>
      </c>
      <c r="K333" t="s">
        <v>16</v>
      </c>
      <c r="L333" t="s">
        <v>322</v>
      </c>
      <c r="O333" t="s">
        <v>0</v>
      </c>
      <c r="P333" t="s">
        <v>422</v>
      </c>
      <c r="Q333" t="s">
        <v>637</v>
      </c>
      <c r="V333" s="25">
        <v>114.86</v>
      </c>
      <c r="W333" t="s">
        <v>456</v>
      </c>
      <c r="X333" t="s">
        <v>454</v>
      </c>
      <c r="Y333" t="s">
        <v>18</v>
      </c>
    </row>
    <row r="334" spans="1:25" x14ac:dyDescent="0.35">
      <c r="A334" t="s">
        <v>0</v>
      </c>
      <c r="B334" s="26">
        <v>2020</v>
      </c>
      <c r="C334" s="26">
        <v>7</v>
      </c>
      <c r="D334" t="s">
        <v>351</v>
      </c>
      <c r="E334" t="s">
        <v>458</v>
      </c>
      <c r="F334" s="27">
        <v>43838</v>
      </c>
      <c r="G334" s="27">
        <v>43838</v>
      </c>
      <c r="H334" s="26">
        <v>170</v>
      </c>
      <c r="I334" t="s">
        <v>1</v>
      </c>
      <c r="K334" t="s">
        <v>12</v>
      </c>
      <c r="L334" t="s">
        <v>322</v>
      </c>
      <c r="P334" t="s">
        <v>422</v>
      </c>
      <c r="V334" s="25">
        <v>-114.86</v>
      </c>
      <c r="W334" t="s">
        <v>456</v>
      </c>
      <c r="X334" t="s">
        <v>454</v>
      </c>
      <c r="Y334" t="s">
        <v>18</v>
      </c>
    </row>
    <row r="335" spans="1:25" x14ac:dyDescent="0.35">
      <c r="A335" t="s">
        <v>0</v>
      </c>
      <c r="B335" s="26">
        <v>2020</v>
      </c>
      <c r="C335" s="26">
        <v>7</v>
      </c>
      <c r="D335" t="s">
        <v>351</v>
      </c>
      <c r="E335" t="s">
        <v>458</v>
      </c>
      <c r="F335" s="27">
        <v>43838</v>
      </c>
      <c r="G335" s="27">
        <v>43838</v>
      </c>
      <c r="H335" s="26">
        <v>171</v>
      </c>
      <c r="I335" t="s">
        <v>1</v>
      </c>
      <c r="K335" t="s">
        <v>16</v>
      </c>
      <c r="L335" t="s">
        <v>322</v>
      </c>
      <c r="O335" t="s">
        <v>0</v>
      </c>
      <c r="P335" t="s">
        <v>422</v>
      </c>
      <c r="Q335" t="s">
        <v>637</v>
      </c>
      <c r="V335" s="25">
        <v>22.62</v>
      </c>
      <c r="W335" t="s">
        <v>456</v>
      </c>
      <c r="X335" t="s">
        <v>454</v>
      </c>
      <c r="Y335" t="s">
        <v>18</v>
      </c>
    </row>
    <row r="336" spans="1:25" x14ac:dyDescent="0.35">
      <c r="A336" t="s">
        <v>0</v>
      </c>
      <c r="B336" s="26">
        <v>2020</v>
      </c>
      <c r="C336" s="26">
        <v>7</v>
      </c>
      <c r="D336" t="s">
        <v>351</v>
      </c>
      <c r="E336" t="s">
        <v>458</v>
      </c>
      <c r="F336" s="27">
        <v>43838</v>
      </c>
      <c r="G336" s="27">
        <v>43838</v>
      </c>
      <c r="H336" s="26">
        <v>172</v>
      </c>
      <c r="I336" t="s">
        <v>1</v>
      </c>
      <c r="K336" t="s">
        <v>12</v>
      </c>
      <c r="L336" t="s">
        <v>322</v>
      </c>
      <c r="P336" t="s">
        <v>422</v>
      </c>
      <c r="V336" s="25">
        <v>-22.62</v>
      </c>
      <c r="W336" t="s">
        <v>456</v>
      </c>
      <c r="X336" t="s">
        <v>454</v>
      </c>
      <c r="Y336" t="s">
        <v>18</v>
      </c>
    </row>
    <row r="337" spans="1:25" x14ac:dyDescent="0.35">
      <c r="A337" t="s">
        <v>0</v>
      </c>
      <c r="B337" s="26">
        <v>2020</v>
      </c>
      <c r="C337" s="26">
        <v>7</v>
      </c>
      <c r="D337" t="s">
        <v>351</v>
      </c>
      <c r="E337" t="s">
        <v>458</v>
      </c>
      <c r="F337" s="27">
        <v>43838</v>
      </c>
      <c r="G337" s="27">
        <v>43838</v>
      </c>
      <c r="H337" s="26">
        <v>173</v>
      </c>
      <c r="I337" t="s">
        <v>1</v>
      </c>
      <c r="K337" t="s">
        <v>16</v>
      </c>
      <c r="L337" t="s">
        <v>322</v>
      </c>
      <c r="O337" t="s">
        <v>0</v>
      </c>
      <c r="P337" t="s">
        <v>422</v>
      </c>
      <c r="Q337" t="s">
        <v>637</v>
      </c>
      <c r="V337" s="25">
        <v>56</v>
      </c>
      <c r="W337" t="s">
        <v>456</v>
      </c>
      <c r="X337" t="s">
        <v>454</v>
      </c>
      <c r="Y337" t="s">
        <v>18</v>
      </c>
    </row>
    <row r="338" spans="1:25" x14ac:dyDescent="0.35">
      <c r="A338" t="s">
        <v>0</v>
      </c>
      <c r="B338" s="26">
        <v>2020</v>
      </c>
      <c r="C338" s="26">
        <v>7</v>
      </c>
      <c r="D338" t="s">
        <v>351</v>
      </c>
      <c r="E338" t="s">
        <v>458</v>
      </c>
      <c r="F338" s="27">
        <v>43838</v>
      </c>
      <c r="G338" s="27">
        <v>43838</v>
      </c>
      <c r="H338" s="26">
        <v>174</v>
      </c>
      <c r="I338" t="s">
        <v>1</v>
      </c>
      <c r="K338" t="s">
        <v>12</v>
      </c>
      <c r="L338" t="s">
        <v>322</v>
      </c>
      <c r="P338" t="s">
        <v>422</v>
      </c>
      <c r="V338" s="25">
        <v>-56</v>
      </c>
      <c r="W338" t="s">
        <v>456</v>
      </c>
      <c r="X338" t="s">
        <v>454</v>
      </c>
      <c r="Y338" t="s">
        <v>18</v>
      </c>
    </row>
    <row r="339" spans="1:25" x14ac:dyDescent="0.35">
      <c r="A339" t="s">
        <v>0</v>
      </c>
      <c r="B339" s="26">
        <v>2020</v>
      </c>
      <c r="C339" s="26">
        <v>7</v>
      </c>
      <c r="D339" t="s">
        <v>351</v>
      </c>
      <c r="E339" t="s">
        <v>458</v>
      </c>
      <c r="F339" s="27">
        <v>43838</v>
      </c>
      <c r="G339" s="27">
        <v>43838</v>
      </c>
      <c r="H339" s="26">
        <v>175</v>
      </c>
      <c r="I339" t="s">
        <v>1</v>
      </c>
      <c r="K339" t="s">
        <v>16</v>
      </c>
      <c r="L339" t="s">
        <v>322</v>
      </c>
      <c r="O339" t="s">
        <v>0</v>
      </c>
      <c r="P339" t="s">
        <v>422</v>
      </c>
      <c r="Q339" t="s">
        <v>637</v>
      </c>
      <c r="V339" s="25">
        <v>5</v>
      </c>
      <c r="W339" t="s">
        <v>456</v>
      </c>
      <c r="X339" t="s">
        <v>454</v>
      </c>
      <c r="Y339" t="s">
        <v>18</v>
      </c>
    </row>
    <row r="340" spans="1:25" x14ac:dyDescent="0.35">
      <c r="A340" t="s">
        <v>0</v>
      </c>
      <c r="B340" s="26">
        <v>2020</v>
      </c>
      <c r="C340" s="26">
        <v>7</v>
      </c>
      <c r="D340" t="s">
        <v>351</v>
      </c>
      <c r="E340" t="s">
        <v>458</v>
      </c>
      <c r="F340" s="27">
        <v>43838</v>
      </c>
      <c r="G340" s="27">
        <v>43838</v>
      </c>
      <c r="H340" s="26">
        <v>176</v>
      </c>
      <c r="I340" t="s">
        <v>1</v>
      </c>
      <c r="K340" t="s">
        <v>12</v>
      </c>
      <c r="L340" t="s">
        <v>322</v>
      </c>
      <c r="P340" t="s">
        <v>422</v>
      </c>
      <c r="V340" s="25">
        <v>-5</v>
      </c>
      <c r="W340" t="s">
        <v>456</v>
      </c>
      <c r="X340" t="s">
        <v>454</v>
      </c>
      <c r="Y340" t="s">
        <v>18</v>
      </c>
    </row>
    <row r="341" spans="1:25" x14ac:dyDescent="0.35">
      <c r="A341" t="s">
        <v>0</v>
      </c>
      <c r="B341" s="26">
        <v>2020</v>
      </c>
      <c r="C341" s="26">
        <v>7</v>
      </c>
      <c r="D341" t="s">
        <v>351</v>
      </c>
      <c r="E341" t="s">
        <v>458</v>
      </c>
      <c r="F341" s="27">
        <v>43838</v>
      </c>
      <c r="G341" s="27">
        <v>43838</v>
      </c>
      <c r="H341" s="26">
        <v>177</v>
      </c>
      <c r="I341" t="s">
        <v>1</v>
      </c>
      <c r="K341" t="s">
        <v>16</v>
      </c>
      <c r="L341" t="s">
        <v>322</v>
      </c>
      <c r="O341" t="s">
        <v>0</v>
      </c>
      <c r="P341" t="s">
        <v>422</v>
      </c>
      <c r="Q341" t="s">
        <v>637</v>
      </c>
      <c r="V341" s="25">
        <v>114.86</v>
      </c>
      <c r="W341" t="s">
        <v>456</v>
      </c>
      <c r="X341" t="s">
        <v>454</v>
      </c>
      <c r="Y341" t="s">
        <v>18</v>
      </c>
    </row>
    <row r="342" spans="1:25" x14ac:dyDescent="0.35">
      <c r="A342" t="s">
        <v>0</v>
      </c>
      <c r="B342" s="26">
        <v>2020</v>
      </c>
      <c r="C342" s="26">
        <v>7</v>
      </c>
      <c r="D342" t="s">
        <v>351</v>
      </c>
      <c r="E342" t="s">
        <v>458</v>
      </c>
      <c r="F342" s="27">
        <v>43838</v>
      </c>
      <c r="G342" s="27">
        <v>43838</v>
      </c>
      <c r="H342" s="26">
        <v>178</v>
      </c>
      <c r="I342" t="s">
        <v>1</v>
      </c>
      <c r="K342" t="s">
        <v>12</v>
      </c>
      <c r="L342" t="s">
        <v>322</v>
      </c>
      <c r="P342" t="s">
        <v>422</v>
      </c>
      <c r="V342" s="25">
        <v>-114.86</v>
      </c>
      <c r="W342" t="s">
        <v>456</v>
      </c>
      <c r="X342" t="s">
        <v>454</v>
      </c>
      <c r="Y342" t="s">
        <v>18</v>
      </c>
    </row>
    <row r="343" spans="1:25" x14ac:dyDescent="0.35">
      <c r="A343" t="s">
        <v>0</v>
      </c>
      <c r="B343" s="26">
        <v>2020</v>
      </c>
      <c r="C343" s="26">
        <v>7</v>
      </c>
      <c r="D343" t="s">
        <v>351</v>
      </c>
      <c r="E343" t="s">
        <v>458</v>
      </c>
      <c r="F343" s="27">
        <v>43838</v>
      </c>
      <c r="G343" s="27">
        <v>43838</v>
      </c>
      <c r="H343" s="26">
        <v>179</v>
      </c>
      <c r="I343" t="s">
        <v>1</v>
      </c>
      <c r="K343" t="s">
        <v>16</v>
      </c>
      <c r="L343" t="s">
        <v>322</v>
      </c>
      <c r="O343" t="s">
        <v>0</v>
      </c>
      <c r="P343" t="s">
        <v>422</v>
      </c>
      <c r="Q343" t="s">
        <v>637</v>
      </c>
      <c r="V343" s="25">
        <v>63.8</v>
      </c>
      <c r="W343" t="s">
        <v>456</v>
      </c>
      <c r="X343" t="s">
        <v>454</v>
      </c>
      <c r="Y343" t="s">
        <v>18</v>
      </c>
    </row>
    <row r="344" spans="1:25" x14ac:dyDescent="0.35">
      <c r="A344" t="s">
        <v>0</v>
      </c>
      <c r="B344" s="26">
        <v>2020</v>
      </c>
      <c r="C344" s="26">
        <v>7</v>
      </c>
      <c r="D344" t="s">
        <v>351</v>
      </c>
      <c r="E344" t="s">
        <v>458</v>
      </c>
      <c r="F344" s="27">
        <v>43838</v>
      </c>
      <c r="G344" s="27">
        <v>43838</v>
      </c>
      <c r="H344" s="26">
        <v>180</v>
      </c>
      <c r="I344" t="s">
        <v>1</v>
      </c>
      <c r="K344" t="s">
        <v>12</v>
      </c>
      <c r="L344" t="s">
        <v>322</v>
      </c>
      <c r="P344" t="s">
        <v>422</v>
      </c>
      <c r="V344" s="25">
        <v>-63.8</v>
      </c>
      <c r="W344" t="s">
        <v>456</v>
      </c>
      <c r="X344" t="s">
        <v>454</v>
      </c>
      <c r="Y344" t="s">
        <v>18</v>
      </c>
    </row>
    <row r="345" spans="1:25" x14ac:dyDescent="0.35">
      <c r="A345" t="s">
        <v>0</v>
      </c>
      <c r="B345" s="26">
        <v>2020</v>
      </c>
      <c r="C345" s="26">
        <v>7</v>
      </c>
      <c r="D345" t="s">
        <v>351</v>
      </c>
      <c r="E345" t="s">
        <v>458</v>
      </c>
      <c r="F345" s="27">
        <v>43838</v>
      </c>
      <c r="G345" s="27">
        <v>43838</v>
      </c>
      <c r="H345" s="26">
        <v>181</v>
      </c>
      <c r="I345" t="s">
        <v>1</v>
      </c>
      <c r="K345" t="s">
        <v>16</v>
      </c>
      <c r="L345" t="s">
        <v>322</v>
      </c>
      <c r="O345" t="s">
        <v>0</v>
      </c>
      <c r="P345" t="s">
        <v>422</v>
      </c>
      <c r="Q345" t="s">
        <v>637</v>
      </c>
      <c r="V345" s="25">
        <v>42</v>
      </c>
      <c r="W345" t="s">
        <v>456</v>
      </c>
      <c r="X345" t="s">
        <v>454</v>
      </c>
      <c r="Y345" t="s">
        <v>18</v>
      </c>
    </row>
    <row r="346" spans="1:25" x14ac:dyDescent="0.35">
      <c r="A346" t="s">
        <v>0</v>
      </c>
      <c r="B346" s="26">
        <v>2020</v>
      </c>
      <c r="C346" s="26">
        <v>7</v>
      </c>
      <c r="D346" t="s">
        <v>351</v>
      </c>
      <c r="E346" t="s">
        <v>458</v>
      </c>
      <c r="F346" s="27">
        <v>43838</v>
      </c>
      <c r="G346" s="27">
        <v>43838</v>
      </c>
      <c r="H346" s="26">
        <v>182</v>
      </c>
      <c r="I346" t="s">
        <v>1</v>
      </c>
      <c r="K346" t="s">
        <v>12</v>
      </c>
      <c r="L346" t="s">
        <v>322</v>
      </c>
      <c r="P346" t="s">
        <v>422</v>
      </c>
      <c r="V346" s="25">
        <v>-42</v>
      </c>
      <c r="W346" t="s">
        <v>456</v>
      </c>
      <c r="X346" t="s">
        <v>454</v>
      </c>
      <c r="Y346" t="s">
        <v>18</v>
      </c>
    </row>
    <row r="347" spans="1:25" x14ac:dyDescent="0.35">
      <c r="A347" t="s">
        <v>0</v>
      </c>
      <c r="B347" s="26">
        <v>2020</v>
      </c>
      <c r="C347" s="26">
        <v>7</v>
      </c>
      <c r="D347" t="s">
        <v>351</v>
      </c>
      <c r="E347" t="s">
        <v>458</v>
      </c>
      <c r="F347" s="27">
        <v>43838</v>
      </c>
      <c r="G347" s="27">
        <v>43838</v>
      </c>
      <c r="H347" s="26">
        <v>183</v>
      </c>
      <c r="I347" t="s">
        <v>1</v>
      </c>
      <c r="K347" t="s">
        <v>16</v>
      </c>
      <c r="L347" t="s">
        <v>322</v>
      </c>
      <c r="O347" t="s">
        <v>0</v>
      </c>
      <c r="P347" t="s">
        <v>422</v>
      </c>
      <c r="Q347" t="s">
        <v>637</v>
      </c>
      <c r="V347" s="25">
        <v>3.75</v>
      </c>
      <c r="W347" t="s">
        <v>456</v>
      </c>
      <c r="X347" t="s">
        <v>454</v>
      </c>
      <c r="Y347" t="s">
        <v>18</v>
      </c>
    </row>
    <row r="348" spans="1:25" x14ac:dyDescent="0.35">
      <c r="A348" t="s">
        <v>0</v>
      </c>
      <c r="B348" s="26">
        <v>2020</v>
      </c>
      <c r="C348" s="26">
        <v>7</v>
      </c>
      <c r="D348" t="s">
        <v>351</v>
      </c>
      <c r="E348" t="s">
        <v>458</v>
      </c>
      <c r="F348" s="27">
        <v>43838</v>
      </c>
      <c r="G348" s="27">
        <v>43838</v>
      </c>
      <c r="H348" s="26">
        <v>184</v>
      </c>
      <c r="I348" t="s">
        <v>1</v>
      </c>
      <c r="K348" t="s">
        <v>12</v>
      </c>
      <c r="L348" t="s">
        <v>322</v>
      </c>
      <c r="P348" t="s">
        <v>422</v>
      </c>
      <c r="V348" s="25">
        <v>-3.75</v>
      </c>
      <c r="W348" t="s">
        <v>456</v>
      </c>
      <c r="X348" t="s">
        <v>454</v>
      </c>
      <c r="Y348" t="s">
        <v>18</v>
      </c>
    </row>
    <row r="349" spans="1:25" x14ac:dyDescent="0.35">
      <c r="A349" t="s">
        <v>0</v>
      </c>
      <c r="B349" s="26">
        <v>2020</v>
      </c>
      <c r="C349" s="26">
        <v>7</v>
      </c>
      <c r="D349" t="s">
        <v>445</v>
      </c>
      <c r="E349" t="s">
        <v>460</v>
      </c>
      <c r="F349" s="27">
        <v>43843</v>
      </c>
      <c r="G349" s="27">
        <v>43844</v>
      </c>
      <c r="H349" s="26">
        <v>16</v>
      </c>
      <c r="I349" t="s">
        <v>1</v>
      </c>
      <c r="J349" t="s">
        <v>56</v>
      </c>
      <c r="K349" t="s">
        <v>162</v>
      </c>
      <c r="L349" t="s">
        <v>319</v>
      </c>
      <c r="O349" t="s">
        <v>0</v>
      </c>
      <c r="P349" t="s">
        <v>422</v>
      </c>
      <c r="Q349" t="s">
        <v>637</v>
      </c>
      <c r="V349" s="25">
        <v>1756.46</v>
      </c>
      <c r="W349" t="s">
        <v>444</v>
      </c>
      <c r="X349" t="s">
        <v>459</v>
      </c>
      <c r="Y349" t="s">
        <v>441</v>
      </c>
    </row>
    <row r="350" spans="1:25" x14ac:dyDescent="0.35">
      <c r="A350" t="s">
        <v>0</v>
      </c>
      <c r="B350" s="26">
        <v>2020</v>
      </c>
      <c r="C350" s="26">
        <v>7</v>
      </c>
      <c r="D350" t="s">
        <v>445</v>
      </c>
      <c r="E350" t="s">
        <v>460</v>
      </c>
      <c r="F350" s="27">
        <v>43843</v>
      </c>
      <c r="G350" s="27">
        <v>43844</v>
      </c>
      <c r="H350" s="26">
        <v>17</v>
      </c>
      <c r="I350" t="s">
        <v>1</v>
      </c>
      <c r="J350" t="s">
        <v>56</v>
      </c>
      <c r="K350" t="s">
        <v>162</v>
      </c>
      <c r="L350" t="s">
        <v>319</v>
      </c>
      <c r="O350" t="s">
        <v>0</v>
      </c>
      <c r="P350" t="s">
        <v>422</v>
      </c>
      <c r="Q350" t="s">
        <v>637</v>
      </c>
      <c r="V350" s="25">
        <v>254.96</v>
      </c>
      <c r="W350" t="s">
        <v>444</v>
      </c>
      <c r="X350" t="s">
        <v>459</v>
      </c>
      <c r="Y350" t="s">
        <v>441</v>
      </c>
    </row>
    <row r="351" spans="1:25" x14ac:dyDescent="0.35">
      <c r="A351" t="s">
        <v>0</v>
      </c>
      <c r="B351" s="26">
        <v>2020</v>
      </c>
      <c r="C351" s="26">
        <v>7</v>
      </c>
      <c r="D351" t="s">
        <v>445</v>
      </c>
      <c r="E351" t="s">
        <v>460</v>
      </c>
      <c r="F351" s="27">
        <v>43843</v>
      </c>
      <c r="G351" s="27">
        <v>43844</v>
      </c>
      <c r="H351" s="26">
        <v>18</v>
      </c>
      <c r="I351" t="s">
        <v>1</v>
      </c>
      <c r="J351" t="s">
        <v>56</v>
      </c>
      <c r="K351" t="s">
        <v>4</v>
      </c>
      <c r="L351" t="s">
        <v>319</v>
      </c>
      <c r="O351" t="s">
        <v>0</v>
      </c>
      <c r="P351" t="s">
        <v>422</v>
      </c>
      <c r="Q351" t="s">
        <v>637</v>
      </c>
      <c r="V351" s="25">
        <v>132.49</v>
      </c>
      <c r="W351" t="s">
        <v>444</v>
      </c>
      <c r="X351" t="s">
        <v>459</v>
      </c>
      <c r="Y351" t="s">
        <v>441</v>
      </c>
    </row>
    <row r="352" spans="1:25" x14ac:dyDescent="0.35">
      <c r="A352" t="s">
        <v>0</v>
      </c>
      <c r="B352" s="26">
        <v>2020</v>
      </c>
      <c r="C352" s="26">
        <v>7</v>
      </c>
      <c r="D352" t="s">
        <v>445</v>
      </c>
      <c r="E352" t="s">
        <v>460</v>
      </c>
      <c r="F352" s="27">
        <v>43843</v>
      </c>
      <c r="G352" s="27">
        <v>43844</v>
      </c>
      <c r="H352" s="26">
        <v>19</v>
      </c>
      <c r="I352" t="s">
        <v>1</v>
      </c>
      <c r="J352" t="s">
        <v>56</v>
      </c>
      <c r="K352" t="s">
        <v>4</v>
      </c>
      <c r="L352" t="s">
        <v>319</v>
      </c>
      <c r="O352" t="s">
        <v>0</v>
      </c>
      <c r="P352" t="s">
        <v>422</v>
      </c>
      <c r="Q352" t="s">
        <v>637</v>
      </c>
      <c r="V352" s="25">
        <v>19.5</v>
      </c>
      <c r="W352" t="s">
        <v>444</v>
      </c>
      <c r="X352" t="s">
        <v>459</v>
      </c>
      <c r="Y352" t="s">
        <v>441</v>
      </c>
    </row>
    <row r="353" spans="1:25" x14ac:dyDescent="0.35">
      <c r="A353" t="s">
        <v>0</v>
      </c>
      <c r="B353" s="26">
        <v>2020</v>
      </c>
      <c r="C353" s="26">
        <v>7</v>
      </c>
      <c r="D353" t="s">
        <v>445</v>
      </c>
      <c r="E353" t="s">
        <v>460</v>
      </c>
      <c r="F353" s="27">
        <v>43843</v>
      </c>
      <c r="G353" s="27">
        <v>43844</v>
      </c>
      <c r="H353" s="26">
        <v>38</v>
      </c>
      <c r="I353" t="s">
        <v>1</v>
      </c>
      <c r="K353" t="s">
        <v>12</v>
      </c>
      <c r="L353" t="s">
        <v>322</v>
      </c>
      <c r="P353" t="s">
        <v>422</v>
      </c>
      <c r="V353" s="25">
        <v>-2163.41</v>
      </c>
      <c r="W353"/>
      <c r="X353" t="s">
        <v>13</v>
      </c>
      <c r="Y353" t="s">
        <v>441</v>
      </c>
    </row>
    <row r="354" spans="1:25" x14ac:dyDescent="0.35">
      <c r="A354" t="s">
        <v>0</v>
      </c>
      <c r="B354" s="26">
        <v>2020</v>
      </c>
      <c r="C354" s="26">
        <v>7</v>
      </c>
      <c r="D354" t="s">
        <v>351</v>
      </c>
      <c r="E354" t="s">
        <v>467</v>
      </c>
      <c r="F354" s="27">
        <v>43843</v>
      </c>
      <c r="G354" s="27">
        <v>43843</v>
      </c>
      <c r="H354" s="26">
        <v>29</v>
      </c>
      <c r="I354" t="s">
        <v>1</v>
      </c>
      <c r="J354" t="s">
        <v>56</v>
      </c>
      <c r="K354" t="s">
        <v>21</v>
      </c>
      <c r="L354" t="s">
        <v>319</v>
      </c>
      <c r="O354" t="s">
        <v>0</v>
      </c>
      <c r="P354" t="s">
        <v>422</v>
      </c>
      <c r="Q354" t="s">
        <v>637</v>
      </c>
      <c r="V354" s="25">
        <v>35.08</v>
      </c>
      <c r="W354" t="s">
        <v>463</v>
      </c>
      <c r="X354" t="s">
        <v>461</v>
      </c>
      <c r="Y354" t="s">
        <v>15</v>
      </c>
    </row>
    <row r="355" spans="1:25" x14ac:dyDescent="0.35">
      <c r="A355" t="s">
        <v>0</v>
      </c>
      <c r="B355" s="26">
        <v>2020</v>
      </c>
      <c r="C355" s="26">
        <v>7</v>
      </c>
      <c r="D355" t="s">
        <v>351</v>
      </c>
      <c r="E355" t="s">
        <v>467</v>
      </c>
      <c r="F355" s="27">
        <v>43843</v>
      </c>
      <c r="G355" s="27">
        <v>43843</v>
      </c>
      <c r="H355" s="26">
        <v>30</v>
      </c>
      <c r="I355" t="s">
        <v>1</v>
      </c>
      <c r="K355" t="s">
        <v>16</v>
      </c>
      <c r="L355" t="s">
        <v>322</v>
      </c>
      <c r="O355" t="s">
        <v>0</v>
      </c>
      <c r="P355" t="s">
        <v>422</v>
      </c>
      <c r="Q355" t="s">
        <v>637</v>
      </c>
      <c r="V355" s="25">
        <v>-35.08</v>
      </c>
      <c r="W355" t="s">
        <v>463</v>
      </c>
      <c r="X355" t="s">
        <v>461</v>
      </c>
      <c r="Y355" t="s">
        <v>15</v>
      </c>
    </row>
    <row r="356" spans="1:25" x14ac:dyDescent="0.35">
      <c r="A356" t="s">
        <v>0</v>
      </c>
      <c r="B356" s="26">
        <v>2020</v>
      </c>
      <c r="C356" s="26">
        <v>7</v>
      </c>
      <c r="D356" t="s">
        <v>351</v>
      </c>
      <c r="E356" t="s">
        <v>462</v>
      </c>
      <c r="F356" s="27">
        <v>43844</v>
      </c>
      <c r="G356" s="27">
        <v>43844</v>
      </c>
      <c r="H356" s="26">
        <v>29</v>
      </c>
      <c r="I356" t="s">
        <v>1</v>
      </c>
      <c r="K356" t="s">
        <v>16</v>
      </c>
      <c r="L356" t="s">
        <v>322</v>
      </c>
      <c r="O356" t="s">
        <v>0</v>
      </c>
      <c r="P356" t="s">
        <v>422</v>
      </c>
      <c r="Q356" t="s">
        <v>637</v>
      </c>
      <c r="V356" s="25">
        <v>35.08</v>
      </c>
      <c r="W356" t="s">
        <v>463</v>
      </c>
      <c r="X356" t="s">
        <v>461</v>
      </c>
      <c r="Y356" t="s">
        <v>18</v>
      </c>
    </row>
    <row r="357" spans="1:25" x14ac:dyDescent="0.35">
      <c r="A357" t="s">
        <v>0</v>
      </c>
      <c r="B357" s="26">
        <v>2020</v>
      </c>
      <c r="C357" s="26">
        <v>7</v>
      </c>
      <c r="D357" t="s">
        <v>351</v>
      </c>
      <c r="E357" t="s">
        <v>462</v>
      </c>
      <c r="F357" s="27">
        <v>43844</v>
      </c>
      <c r="G357" s="27">
        <v>43844</v>
      </c>
      <c r="H357" s="26">
        <v>30</v>
      </c>
      <c r="I357" t="s">
        <v>1</v>
      </c>
      <c r="K357" t="s">
        <v>12</v>
      </c>
      <c r="L357" t="s">
        <v>322</v>
      </c>
      <c r="P357" t="s">
        <v>422</v>
      </c>
      <c r="V357" s="25">
        <v>-35.08</v>
      </c>
      <c r="W357" t="s">
        <v>463</v>
      </c>
      <c r="X357" t="s">
        <v>461</v>
      </c>
      <c r="Y357" t="s">
        <v>18</v>
      </c>
    </row>
    <row r="358" spans="1:25" x14ac:dyDescent="0.35">
      <c r="A358" t="s">
        <v>0</v>
      </c>
      <c r="B358" s="26">
        <v>2020</v>
      </c>
      <c r="C358" s="26">
        <v>7</v>
      </c>
      <c r="D358" t="s">
        <v>333</v>
      </c>
      <c r="E358" t="s">
        <v>408</v>
      </c>
      <c r="F358" s="27">
        <v>43846</v>
      </c>
      <c r="G358" s="27">
        <v>43846</v>
      </c>
      <c r="H358" s="26">
        <v>8</v>
      </c>
      <c r="I358" t="s">
        <v>1</v>
      </c>
      <c r="K358" t="s">
        <v>12</v>
      </c>
      <c r="L358" t="s">
        <v>322</v>
      </c>
      <c r="O358" t="s">
        <v>0</v>
      </c>
      <c r="P358" t="s">
        <v>422</v>
      </c>
      <c r="Q358" t="s">
        <v>637</v>
      </c>
      <c r="V358" s="25">
        <v>-34.729999999999997</v>
      </c>
      <c r="W358" t="s">
        <v>466</v>
      </c>
      <c r="X358" t="s">
        <v>13</v>
      </c>
      <c r="Y358" t="s">
        <v>27</v>
      </c>
    </row>
    <row r="359" spans="1:25" x14ac:dyDescent="0.35">
      <c r="A359" t="s">
        <v>0</v>
      </c>
      <c r="B359" s="26">
        <v>2020</v>
      </c>
      <c r="C359" s="26">
        <v>7</v>
      </c>
      <c r="D359" t="s">
        <v>333</v>
      </c>
      <c r="E359" t="s">
        <v>408</v>
      </c>
      <c r="F359" s="27">
        <v>43846</v>
      </c>
      <c r="G359" s="27">
        <v>43846</v>
      </c>
      <c r="H359" s="26">
        <v>42</v>
      </c>
      <c r="I359" t="s">
        <v>1</v>
      </c>
      <c r="K359" t="s">
        <v>16</v>
      </c>
      <c r="L359" t="s">
        <v>322</v>
      </c>
      <c r="O359" t="s">
        <v>0</v>
      </c>
      <c r="P359" t="s">
        <v>422</v>
      </c>
      <c r="Q359" t="s">
        <v>637</v>
      </c>
      <c r="V359" s="25">
        <v>34.729999999999997</v>
      </c>
      <c r="W359" t="s">
        <v>466</v>
      </c>
      <c r="X359" t="s">
        <v>23</v>
      </c>
      <c r="Y359" t="s">
        <v>27</v>
      </c>
    </row>
    <row r="360" spans="1:25" x14ac:dyDescent="0.35">
      <c r="A360" t="s">
        <v>0</v>
      </c>
      <c r="B360" s="26">
        <v>2020</v>
      </c>
      <c r="C360" s="26">
        <v>7</v>
      </c>
      <c r="D360" t="s">
        <v>310</v>
      </c>
      <c r="E360" t="s">
        <v>492</v>
      </c>
      <c r="F360" s="27">
        <v>43852</v>
      </c>
      <c r="G360" s="27">
        <v>43853</v>
      </c>
      <c r="H360" s="26">
        <v>2</v>
      </c>
      <c r="I360" t="s">
        <v>1</v>
      </c>
      <c r="J360" t="s">
        <v>56</v>
      </c>
      <c r="K360" t="s">
        <v>80</v>
      </c>
      <c r="L360" t="s">
        <v>319</v>
      </c>
      <c r="O360" t="s">
        <v>0</v>
      </c>
      <c r="P360" t="s">
        <v>422</v>
      </c>
      <c r="Q360" t="s">
        <v>637</v>
      </c>
      <c r="V360" s="25">
        <v>362.3</v>
      </c>
      <c r="W360"/>
      <c r="X360" t="s">
        <v>494</v>
      </c>
      <c r="Y360" t="s">
        <v>691</v>
      </c>
    </row>
    <row r="361" spans="1:25" x14ac:dyDescent="0.35">
      <c r="A361" t="s">
        <v>0</v>
      </c>
      <c r="B361" s="26">
        <v>2020</v>
      </c>
      <c r="C361" s="26">
        <v>7</v>
      </c>
      <c r="D361" t="s">
        <v>310</v>
      </c>
      <c r="E361" t="s">
        <v>492</v>
      </c>
      <c r="F361" s="27">
        <v>43852</v>
      </c>
      <c r="G361" s="27">
        <v>43853</v>
      </c>
      <c r="H361" s="26">
        <v>7</v>
      </c>
      <c r="I361" t="s">
        <v>1</v>
      </c>
      <c r="K361" t="s">
        <v>12</v>
      </c>
      <c r="L361" t="s">
        <v>322</v>
      </c>
      <c r="P361" t="s">
        <v>422</v>
      </c>
      <c r="V361" s="25">
        <v>-362.3</v>
      </c>
      <c r="W361"/>
      <c r="X361" t="s">
        <v>13</v>
      </c>
      <c r="Y361" t="s">
        <v>691</v>
      </c>
    </row>
    <row r="362" spans="1:25" x14ac:dyDescent="0.35">
      <c r="A362" t="s">
        <v>0</v>
      </c>
      <c r="B362" s="26">
        <v>2020</v>
      </c>
      <c r="C362" s="26">
        <v>7</v>
      </c>
      <c r="D362" t="s">
        <v>445</v>
      </c>
      <c r="E362" t="s">
        <v>488</v>
      </c>
      <c r="F362" s="27">
        <v>43858</v>
      </c>
      <c r="G362" s="27">
        <v>43859</v>
      </c>
      <c r="H362" s="26">
        <v>16</v>
      </c>
      <c r="I362" t="s">
        <v>1</v>
      </c>
      <c r="J362" t="s">
        <v>56</v>
      </c>
      <c r="K362" t="s">
        <v>162</v>
      </c>
      <c r="L362" t="s">
        <v>319</v>
      </c>
      <c r="O362" t="s">
        <v>0</v>
      </c>
      <c r="P362" t="s">
        <v>422</v>
      </c>
      <c r="Q362" t="s">
        <v>637</v>
      </c>
      <c r="V362" s="25">
        <v>1586.48</v>
      </c>
      <c r="W362" t="s">
        <v>444</v>
      </c>
      <c r="X362" t="s">
        <v>487</v>
      </c>
      <c r="Y362" t="s">
        <v>441</v>
      </c>
    </row>
    <row r="363" spans="1:25" x14ac:dyDescent="0.35">
      <c r="A363" t="s">
        <v>0</v>
      </c>
      <c r="B363" s="26">
        <v>2020</v>
      </c>
      <c r="C363" s="26">
        <v>7</v>
      </c>
      <c r="D363" t="s">
        <v>445</v>
      </c>
      <c r="E363" t="s">
        <v>488</v>
      </c>
      <c r="F363" s="27">
        <v>43858</v>
      </c>
      <c r="G363" s="27">
        <v>43859</v>
      </c>
      <c r="H363" s="26">
        <v>17</v>
      </c>
      <c r="I363" t="s">
        <v>1</v>
      </c>
      <c r="J363" t="s">
        <v>56</v>
      </c>
      <c r="K363" t="s">
        <v>162</v>
      </c>
      <c r="L363" t="s">
        <v>319</v>
      </c>
      <c r="O363" t="s">
        <v>0</v>
      </c>
      <c r="P363" t="s">
        <v>422</v>
      </c>
      <c r="Q363" t="s">
        <v>637</v>
      </c>
      <c r="V363" s="25">
        <v>1529.76</v>
      </c>
      <c r="W363" t="s">
        <v>444</v>
      </c>
      <c r="X363" t="s">
        <v>487</v>
      </c>
      <c r="Y363" t="s">
        <v>441</v>
      </c>
    </row>
    <row r="364" spans="1:25" x14ac:dyDescent="0.35">
      <c r="A364" t="s">
        <v>0</v>
      </c>
      <c r="B364" s="26">
        <v>2020</v>
      </c>
      <c r="C364" s="26">
        <v>7</v>
      </c>
      <c r="D364" t="s">
        <v>445</v>
      </c>
      <c r="E364" t="s">
        <v>488</v>
      </c>
      <c r="F364" s="27">
        <v>43858</v>
      </c>
      <c r="G364" s="27">
        <v>43859</v>
      </c>
      <c r="H364" s="26">
        <v>18</v>
      </c>
      <c r="I364" t="s">
        <v>1</v>
      </c>
      <c r="J364" t="s">
        <v>56</v>
      </c>
      <c r="K364" t="s">
        <v>4</v>
      </c>
      <c r="L364" t="s">
        <v>319</v>
      </c>
      <c r="O364" t="s">
        <v>0</v>
      </c>
      <c r="P364" t="s">
        <v>422</v>
      </c>
      <c r="Q364" t="s">
        <v>637</v>
      </c>
      <c r="V364" s="25">
        <v>121.38</v>
      </c>
      <c r="W364" t="s">
        <v>444</v>
      </c>
      <c r="X364" t="s">
        <v>487</v>
      </c>
      <c r="Y364" t="s">
        <v>441</v>
      </c>
    </row>
    <row r="365" spans="1:25" x14ac:dyDescent="0.35">
      <c r="A365" t="s">
        <v>0</v>
      </c>
      <c r="B365" s="26">
        <v>2020</v>
      </c>
      <c r="C365" s="26">
        <v>7</v>
      </c>
      <c r="D365" t="s">
        <v>445</v>
      </c>
      <c r="E365" t="s">
        <v>488</v>
      </c>
      <c r="F365" s="27">
        <v>43858</v>
      </c>
      <c r="G365" s="27">
        <v>43859</v>
      </c>
      <c r="H365" s="26">
        <v>19</v>
      </c>
      <c r="I365" t="s">
        <v>1</v>
      </c>
      <c r="J365" t="s">
        <v>56</v>
      </c>
      <c r="K365" t="s">
        <v>4</v>
      </c>
      <c r="L365" t="s">
        <v>319</v>
      </c>
      <c r="O365" t="s">
        <v>0</v>
      </c>
      <c r="P365" t="s">
        <v>422</v>
      </c>
      <c r="Q365" t="s">
        <v>637</v>
      </c>
      <c r="V365" s="25">
        <v>117.03</v>
      </c>
      <c r="W365" t="s">
        <v>444</v>
      </c>
      <c r="X365" t="s">
        <v>487</v>
      </c>
      <c r="Y365" t="s">
        <v>441</v>
      </c>
    </row>
    <row r="366" spans="1:25" x14ac:dyDescent="0.35">
      <c r="A366" t="s">
        <v>0</v>
      </c>
      <c r="B366" s="26">
        <v>2020</v>
      </c>
      <c r="C366" s="26">
        <v>7</v>
      </c>
      <c r="D366" t="s">
        <v>445</v>
      </c>
      <c r="E366" t="s">
        <v>488</v>
      </c>
      <c r="F366" s="27">
        <v>43858</v>
      </c>
      <c r="G366" s="27">
        <v>43859</v>
      </c>
      <c r="H366" s="26">
        <v>38</v>
      </c>
      <c r="I366" t="s">
        <v>1</v>
      </c>
      <c r="K366" t="s">
        <v>12</v>
      </c>
      <c r="L366" t="s">
        <v>322</v>
      </c>
      <c r="P366" t="s">
        <v>422</v>
      </c>
      <c r="V366" s="25">
        <v>-3354.65</v>
      </c>
      <c r="W366"/>
      <c r="X366" t="s">
        <v>13</v>
      </c>
      <c r="Y366" t="s">
        <v>441</v>
      </c>
    </row>
    <row r="367" spans="1:25" x14ac:dyDescent="0.35">
      <c r="A367" t="s">
        <v>0</v>
      </c>
      <c r="B367" s="26">
        <v>2020</v>
      </c>
      <c r="C367" s="26">
        <v>7</v>
      </c>
      <c r="D367" t="s">
        <v>351</v>
      </c>
      <c r="E367" t="s">
        <v>490</v>
      </c>
      <c r="F367" s="27">
        <v>43860</v>
      </c>
      <c r="G367" s="27">
        <v>43860</v>
      </c>
      <c r="H367" s="26">
        <v>41</v>
      </c>
      <c r="I367" t="s">
        <v>1</v>
      </c>
      <c r="J367" t="s">
        <v>56</v>
      </c>
      <c r="K367" t="s">
        <v>21</v>
      </c>
      <c r="L367" t="s">
        <v>319</v>
      </c>
      <c r="O367" t="s">
        <v>0</v>
      </c>
      <c r="P367" t="s">
        <v>422</v>
      </c>
      <c r="Q367" t="s">
        <v>637</v>
      </c>
      <c r="V367" s="25">
        <v>7.48</v>
      </c>
      <c r="W367" t="s">
        <v>491</v>
      </c>
      <c r="X367" t="s">
        <v>489</v>
      </c>
      <c r="Y367" t="s">
        <v>15</v>
      </c>
    </row>
    <row r="368" spans="1:25" x14ac:dyDescent="0.35">
      <c r="A368" t="s">
        <v>0</v>
      </c>
      <c r="B368" s="26">
        <v>2020</v>
      </c>
      <c r="C368" s="26">
        <v>7</v>
      </c>
      <c r="D368" t="s">
        <v>351</v>
      </c>
      <c r="E368" t="s">
        <v>490</v>
      </c>
      <c r="F368" s="27">
        <v>43860</v>
      </c>
      <c r="G368" s="27">
        <v>43860</v>
      </c>
      <c r="H368" s="26">
        <v>42</v>
      </c>
      <c r="I368" t="s">
        <v>1</v>
      </c>
      <c r="K368" t="s">
        <v>16</v>
      </c>
      <c r="L368" t="s">
        <v>322</v>
      </c>
      <c r="O368" t="s">
        <v>0</v>
      </c>
      <c r="P368" t="s">
        <v>422</v>
      </c>
      <c r="Q368" t="s">
        <v>637</v>
      </c>
      <c r="V368" s="25">
        <v>-7.48</v>
      </c>
      <c r="W368" t="s">
        <v>491</v>
      </c>
      <c r="X368" t="s">
        <v>489</v>
      </c>
      <c r="Y368" t="s">
        <v>15</v>
      </c>
    </row>
    <row r="369" spans="1:25" x14ac:dyDescent="0.35">
      <c r="A369" t="s">
        <v>0</v>
      </c>
      <c r="B369" s="26">
        <v>2020</v>
      </c>
      <c r="C369" s="26">
        <v>8</v>
      </c>
      <c r="D369" t="s">
        <v>351</v>
      </c>
      <c r="E369" t="s">
        <v>493</v>
      </c>
      <c r="F369" s="27">
        <v>43864</v>
      </c>
      <c r="G369" s="27">
        <v>43861</v>
      </c>
      <c r="H369" s="26">
        <v>41</v>
      </c>
      <c r="I369" t="s">
        <v>1</v>
      </c>
      <c r="K369" t="s">
        <v>16</v>
      </c>
      <c r="L369" t="s">
        <v>322</v>
      </c>
      <c r="O369" t="s">
        <v>0</v>
      </c>
      <c r="P369" t="s">
        <v>422</v>
      </c>
      <c r="Q369" t="s">
        <v>637</v>
      </c>
      <c r="V369" s="25">
        <v>7.48</v>
      </c>
      <c r="W369" t="s">
        <v>491</v>
      </c>
      <c r="X369" t="s">
        <v>489</v>
      </c>
      <c r="Y369" t="s">
        <v>18</v>
      </c>
    </row>
    <row r="370" spans="1:25" x14ac:dyDescent="0.35">
      <c r="A370" t="s">
        <v>0</v>
      </c>
      <c r="B370" s="26">
        <v>2020</v>
      </c>
      <c r="C370" s="26">
        <v>8</v>
      </c>
      <c r="D370" t="s">
        <v>351</v>
      </c>
      <c r="E370" t="s">
        <v>493</v>
      </c>
      <c r="F370" s="27">
        <v>43864</v>
      </c>
      <c r="G370" s="27">
        <v>43861</v>
      </c>
      <c r="H370" s="26">
        <v>42</v>
      </c>
      <c r="I370" t="s">
        <v>1</v>
      </c>
      <c r="K370" t="s">
        <v>12</v>
      </c>
      <c r="L370" t="s">
        <v>322</v>
      </c>
      <c r="P370" t="s">
        <v>422</v>
      </c>
      <c r="V370" s="25">
        <v>-7.48</v>
      </c>
      <c r="W370" t="s">
        <v>491</v>
      </c>
      <c r="X370" t="s">
        <v>489</v>
      </c>
      <c r="Y370" t="s">
        <v>18</v>
      </c>
    </row>
    <row r="371" spans="1:25" x14ac:dyDescent="0.35">
      <c r="A371" t="s">
        <v>0</v>
      </c>
      <c r="B371" s="26">
        <v>2020</v>
      </c>
      <c r="C371" s="26">
        <v>8</v>
      </c>
      <c r="D371" t="s">
        <v>445</v>
      </c>
      <c r="E371" t="s">
        <v>510</v>
      </c>
      <c r="F371" s="27">
        <v>43872</v>
      </c>
      <c r="G371" s="27">
        <v>43873</v>
      </c>
      <c r="H371" s="26">
        <v>16</v>
      </c>
      <c r="I371" t="s">
        <v>1</v>
      </c>
      <c r="J371" t="s">
        <v>56</v>
      </c>
      <c r="K371" t="s">
        <v>162</v>
      </c>
      <c r="L371" t="s">
        <v>319</v>
      </c>
      <c r="O371" t="s">
        <v>0</v>
      </c>
      <c r="P371" t="s">
        <v>422</v>
      </c>
      <c r="Q371" t="s">
        <v>637</v>
      </c>
      <c r="V371" s="25">
        <v>1586.48</v>
      </c>
      <c r="W371" t="s">
        <v>444</v>
      </c>
      <c r="X371" t="s">
        <v>509</v>
      </c>
      <c r="Y371" t="s">
        <v>441</v>
      </c>
    </row>
    <row r="372" spans="1:25" x14ac:dyDescent="0.35">
      <c r="A372" t="s">
        <v>0</v>
      </c>
      <c r="B372" s="26">
        <v>2020</v>
      </c>
      <c r="C372" s="26">
        <v>8</v>
      </c>
      <c r="D372" t="s">
        <v>445</v>
      </c>
      <c r="E372" t="s">
        <v>510</v>
      </c>
      <c r="F372" s="27">
        <v>43872</v>
      </c>
      <c r="G372" s="27">
        <v>43873</v>
      </c>
      <c r="H372" s="26">
        <v>17</v>
      </c>
      <c r="I372" t="s">
        <v>1</v>
      </c>
      <c r="J372" t="s">
        <v>56</v>
      </c>
      <c r="K372" t="s">
        <v>4</v>
      </c>
      <c r="L372" t="s">
        <v>319</v>
      </c>
      <c r="O372" t="s">
        <v>0</v>
      </c>
      <c r="P372" t="s">
        <v>422</v>
      </c>
      <c r="Q372" t="s">
        <v>637</v>
      </c>
      <c r="V372" s="25">
        <v>119.48</v>
      </c>
      <c r="W372" t="s">
        <v>444</v>
      </c>
      <c r="X372" t="s">
        <v>509</v>
      </c>
      <c r="Y372" t="s">
        <v>441</v>
      </c>
    </row>
    <row r="373" spans="1:25" x14ac:dyDescent="0.35">
      <c r="A373" t="s">
        <v>0</v>
      </c>
      <c r="B373" s="26">
        <v>2020</v>
      </c>
      <c r="C373" s="26">
        <v>8</v>
      </c>
      <c r="D373" t="s">
        <v>445</v>
      </c>
      <c r="E373" t="s">
        <v>510</v>
      </c>
      <c r="F373" s="27">
        <v>43872</v>
      </c>
      <c r="G373" s="27">
        <v>43873</v>
      </c>
      <c r="H373" s="26">
        <v>36</v>
      </c>
      <c r="I373" t="s">
        <v>1</v>
      </c>
      <c r="K373" t="s">
        <v>12</v>
      </c>
      <c r="L373" t="s">
        <v>322</v>
      </c>
      <c r="P373" t="s">
        <v>422</v>
      </c>
      <c r="V373" s="25">
        <v>-1705.96</v>
      </c>
      <c r="W373"/>
      <c r="X373" t="s">
        <v>13</v>
      </c>
      <c r="Y373" t="s">
        <v>441</v>
      </c>
    </row>
    <row r="374" spans="1:25" x14ac:dyDescent="0.35">
      <c r="A374" t="s">
        <v>0</v>
      </c>
      <c r="B374" s="26">
        <v>2020</v>
      </c>
      <c r="C374" s="26">
        <v>8</v>
      </c>
      <c r="D374" t="s">
        <v>314</v>
      </c>
      <c r="E374" t="s">
        <v>511</v>
      </c>
      <c r="F374" s="27">
        <v>43879</v>
      </c>
      <c r="G374" s="27">
        <v>43885</v>
      </c>
      <c r="H374" s="26">
        <v>23</v>
      </c>
      <c r="I374" t="s">
        <v>1</v>
      </c>
      <c r="J374" t="s">
        <v>56</v>
      </c>
      <c r="K374" t="s">
        <v>80</v>
      </c>
      <c r="L374" t="s">
        <v>319</v>
      </c>
      <c r="O374" t="s">
        <v>0</v>
      </c>
      <c r="P374" t="s">
        <v>422</v>
      </c>
      <c r="Q374" t="s">
        <v>637</v>
      </c>
      <c r="V374" s="25">
        <v>72.459999999999994</v>
      </c>
      <c r="W374" t="s">
        <v>514</v>
      </c>
      <c r="X374" t="s">
        <v>81</v>
      </c>
      <c r="Y374" t="s">
        <v>690</v>
      </c>
    </row>
    <row r="375" spans="1:25" x14ac:dyDescent="0.35">
      <c r="A375" t="s">
        <v>0</v>
      </c>
      <c r="B375" s="26">
        <v>2020</v>
      </c>
      <c r="C375" s="26">
        <v>8</v>
      </c>
      <c r="D375" t="s">
        <v>314</v>
      </c>
      <c r="E375" t="s">
        <v>511</v>
      </c>
      <c r="F375" s="27">
        <v>43879</v>
      </c>
      <c r="G375" s="27">
        <v>43885</v>
      </c>
      <c r="H375" s="26">
        <v>48</v>
      </c>
      <c r="I375" t="s">
        <v>1</v>
      </c>
      <c r="J375" t="s">
        <v>56</v>
      </c>
      <c r="K375" t="s">
        <v>80</v>
      </c>
      <c r="L375" t="s">
        <v>319</v>
      </c>
      <c r="O375" t="s">
        <v>0</v>
      </c>
      <c r="P375" t="s">
        <v>422</v>
      </c>
      <c r="Q375" t="s">
        <v>637</v>
      </c>
      <c r="V375" s="25">
        <v>36.229999999999997</v>
      </c>
      <c r="W375" t="s">
        <v>512</v>
      </c>
      <c r="X375" t="s">
        <v>81</v>
      </c>
      <c r="Y375" t="s">
        <v>690</v>
      </c>
    </row>
    <row r="376" spans="1:25" x14ac:dyDescent="0.35">
      <c r="A376" t="s">
        <v>0</v>
      </c>
      <c r="B376" s="26">
        <v>2020</v>
      </c>
      <c r="C376" s="26">
        <v>8</v>
      </c>
      <c r="D376" t="s">
        <v>314</v>
      </c>
      <c r="E376" t="s">
        <v>511</v>
      </c>
      <c r="F376" s="27">
        <v>43879</v>
      </c>
      <c r="G376" s="27">
        <v>43885</v>
      </c>
      <c r="H376" s="26">
        <v>91</v>
      </c>
      <c r="I376" t="s">
        <v>1</v>
      </c>
      <c r="K376" t="s">
        <v>12</v>
      </c>
      <c r="L376" t="s">
        <v>322</v>
      </c>
      <c r="P376" t="s">
        <v>422</v>
      </c>
      <c r="V376" s="25">
        <v>-108.69</v>
      </c>
      <c r="W376"/>
      <c r="X376" t="s">
        <v>13</v>
      </c>
      <c r="Y376" t="s">
        <v>690</v>
      </c>
    </row>
    <row r="377" spans="1:25" x14ac:dyDescent="0.35">
      <c r="A377" t="s">
        <v>0</v>
      </c>
      <c r="B377" s="26">
        <v>2020</v>
      </c>
      <c r="C377" s="26">
        <v>8</v>
      </c>
      <c r="D377" t="s">
        <v>351</v>
      </c>
      <c r="E377" t="s">
        <v>517</v>
      </c>
      <c r="F377" s="27">
        <v>43880</v>
      </c>
      <c r="G377" s="27">
        <v>43880</v>
      </c>
      <c r="H377" s="26">
        <v>21</v>
      </c>
      <c r="I377" t="s">
        <v>1</v>
      </c>
      <c r="J377" t="s">
        <v>56</v>
      </c>
      <c r="K377" t="s">
        <v>21</v>
      </c>
      <c r="L377" t="s">
        <v>319</v>
      </c>
      <c r="O377" t="s">
        <v>0</v>
      </c>
      <c r="P377" t="s">
        <v>422</v>
      </c>
      <c r="Q377" t="s">
        <v>637</v>
      </c>
      <c r="V377" s="25">
        <v>27.03</v>
      </c>
      <c r="W377" t="s">
        <v>518</v>
      </c>
      <c r="X377" t="s">
        <v>516</v>
      </c>
      <c r="Y377" t="s">
        <v>15</v>
      </c>
    </row>
    <row r="378" spans="1:25" x14ac:dyDescent="0.35">
      <c r="A378" t="s">
        <v>0</v>
      </c>
      <c r="B378" s="26">
        <v>2020</v>
      </c>
      <c r="C378" s="26">
        <v>8</v>
      </c>
      <c r="D378" t="s">
        <v>351</v>
      </c>
      <c r="E378" t="s">
        <v>517</v>
      </c>
      <c r="F378" s="27">
        <v>43880</v>
      </c>
      <c r="G378" s="27">
        <v>43880</v>
      </c>
      <c r="H378" s="26">
        <v>22</v>
      </c>
      <c r="I378" t="s">
        <v>1</v>
      </c>
      <c r="K378" t="s">
        <v>16</v>
      </c>
      <c r="L378" t="s">
        <v>322</v>
      </c>
      <c r="O378" t="s">
        <v>0</v>
      </c>
      <c r="P378" t="s">
        <v>422</v>
      </c>
      <c r="Q378" t="s">
        <v>637</v>
      </c>
      <c r="V378" s="25">
        <v>-27.03</v>
      </c>
      <c r="W378" t="s">
        <v>518</v>
      </c>
      <c r="X378" t="s">
        <v>516</v>
      </c>
      <c r="Y378" t="s">
        <v>15</v>
      </c>
    </row>
    <row r="379" spans="1:25" x14ac:dyDescent="0.35">
      <c r="A379" t="s">
        <v>0</v>
      </c>
      <c r="B379" s="26">
        <v>2020</v>
      </c>
      <c r="C379" s="26">
        <v>8</v>
      </c>
      <c r="D379" t="s">
        <v>351</v>
      </c>
      <c r="E379" t="s">
        <v>519</v>
      </c>
      <c r="F379" s="27">
        <v>43881</v>
      </c>
      <c r="G379" s="27">
        <v>43881</v>
      </c>
      <c r="H379" s="26">
        <v>21</v>
      </c>
      <c r="I379" t="s">
        <v>1</v>
      </c>
      <c r="K379" t="s">
        <v>16</v>
      </c>
      <c r="L379" t="s">
        <v>322</v>
      </c>
      <c r="O379" t="s">
        <v>0</v>
      </c>
      <c r="P379" t="s">
        <v>422</v>
      </c>
      <c r="Q379" t="s">
        <v>637</v>
      </c>
      <c r="V379" s="25">
        <v>27.03</v>
      </c>
      <c r="W379" t="s">
        <v>518</v>
      </c>
      <c r="X379" t="s">
        <v>516</v>
      </c>
      <c r="Y379" t="s">
        <v>18</v>
      </c>
    </row>
    <row r="380" spans="1:25" x14ac:dyDescent="0.35">
      <c r="A380" t="s">
        <v>0</v>
      </c>
      <c r="B380" s="26">
        <v>2020</v>
      </c>
      <c r="C380" s="26">
        <v>8</v>
      </c>
      <c r="D380" t="s">
        <v>351</v>
      </c>
      <c r="E380" t="s">
        <v>519</v>
      </c>
      <c r="F380" s="27">
        <v>43881</v>
      </c>
      <c r="G380" s="27">
        <v>43881</v>
      </c>
      <c r="H380" s="26">
        <v>22</v>
      </c>
      <c r="I380" t="s">
        <v>1</v>
      </c>
      <c r="K380" t="s">
        <v>12</v>
      </c>
      <c r="L380" t="s">
        <v>322</v>
      </c>
      <c r="P380" t="s">
        <v>422</v>
      </c>
      <c r="V380" s="25">
        <v>-27.03</v>
      </c>
      <c r="W380" t="s">
        <v>518</v>
      </c>
      <c r="X380" t="s">
        <v>516</v>
      </c>
      <c r="Y380" t="s">
        <v>18</v>
      </c>
    </row>
    <row r="381" spans="1:25" x14ac:dyDescent="0.35">
      <c r="A381" t="s">
        <v>0</v>
      </c>
      <c r="B381" s="26">
        <v>2020</v>
      </c>
      <c r="C381" s="26">
        <v>8</v>
      </c>
      <c r="D381" t="s">
        <v>445</v>
      </c>
      <c r="E381" t="s">
        <v>513</v>
      </c>
      <c r="F381" s="27">
        <v>43886</v>
      </c>
      <c r="G381" s="27">
        <v>43887</v>
      </c>
      <c r="H381" s="26">
        <v>16</v>
      </c>
      <c r="I381" t="s">
        <v>1</v>
      </c>
      <c r="J381" t="s">
        <v>56</v>
      </c>
      <c r="K381" t="s">
        <v>162</v>
      </c>
      <c r="L381" t="s">
        <v>319</v>
      </c>
      <c r="O381" t="s">
        <v>0</v>
      </c>
      <c r="P381" t="s">
        <v>422</v>
      </c>
      <c r="Q381" t="s">
        <v>637</v>
      </c>
      <c r="V381" s="25">
        <v>1586.48</v>
      </c>
      <c r="W381" t="s">
        <v>444</v>
      </c>
      <c r="X381" t="s">
        <v>515</v>
      </c>
      <c r="Y381" t="s">
        <v>441</v>
      </c>
    </row>
    <row r="382" spans="1:25" x14ac:dyDescent="0.35">
      <c r="A382" t="s">
        <v>0</v>
      </c>
      <c r="B382" s="26">
        <v>2020</v>
      </c>
      <c r="C382" s="26">
        <v>8</v>
      </c>
      <c r="D382" t="s">
        <v>445</v>
      </c>
      <c r="E382" t="s">
        <v>513</v>
      </c>
      <c r="F382" s="27">
        <v>43886</v>
      </c>
      <c r="G382" s="27">
        <v>43887</v>
      </c>
      <c r="H382" s="26">
        <v>17</v>
      </c>
      <c r="I382" t="s">
        <v>1</v>
      </c>
      <c r="J382" t="s">
        <v>56</v>
      </c>
      <c r="K382" t="s">
        <v>162</v>
      </c>
      <c r="L382" t="s">
        <v>319</v>
      </c>
      <c r="O382" t="s">
        <v>0</v>
      </c>
      <c r="P382" t="s">
        <v>422</v>
      </c>
      <c r="Q382" t="s">
        <v>637</v>
      </c>
      <c r="V382" s="25">
        <v>1529.76</v>
      </c>
      <c r="W382" t="s">
        <v>444</v>
      </c>
      <c r="X382" t="s">
        <v>515</v>
      </c>
      <c r="Y382" t="s">
        <v>441</v>
      </c>
    </row>
    <row r="383" spans="1:25" x14ac:dyDescent="0.35">
      <c r="A383" t="s">
        <v>0</v>
      </c>
      <c r="B383" s="26">
        <v>2020</v>
      </c>
      <c r="C383" s="26">
        <v>8</v>
      </c>
      <c r="D383" t="s">
        <v>445</v>
      </c>
      <c r="E383" t="s">
        <v>513</v>
      </c>
      <c r="F383" s="27">
        <v>43886</v>
      </c>
      <c r="G383" s="27">
        <v>43887</v>
      </c>
      <c r="H383" s="26">
        <v>18</v>
      </c>
      <c r="I383" t="s">
        <v>1</v>
      </c>
      <c r="J383" t="s">
        <v>56</v>
      </c>
      <c r="K383" t="s">
        <v>4</v>
      </c>
      <c r="L383" t="s">
        <v>319</v>
      </c>
      <c r="O383" t="s">
        <v>0</v>
      </c>
      <c r="P383" t="s">
        <v>422</v>
      </c>
      <c r="Q383" t="s">
        <v>637</v>
      </c>
      <c r="V383" s="25">
        <v>119.49</v>
      </c>
      <c r="W383" t="s">
        <v>444</v>
      </c>
      <c r="X383" t="s">
        <v>515</v>
      </c>
      <c r="Y383" t="s">
        <v>441</v>
      </c>
    </row>
    <row r="384" spans="1:25" x14ac:dyDescent="0.35">
      <c r="A384" t="s">
        <v>0</v>
      </c>
      <c r="B384" s="26">
        <v>2020</v>
      </c>
      <c r="C384" s="26">
        <v>8</v>
      </c>
      <c r="D384" t="s">
        <v>445</v>
      </c>
      <c r="E384" t="s">
        <v>513</v>
      </c>
      <c r="F384" s="27">
        <v>43886</v>
      </c>
      <c r="G384" s="27">
        <v>43887</v>
      </c>
      <c r="H384" s="26">
        <v>19</v>
      </c>
      <c r="I384" t="s">
        <v>1</v>
      </c>
      <c r="J384" t="s">
        <v>56</v>
      </c>
      <c r="K384" t="s">
        <v>4</v>
      </c>
      <c r="L384" t="s">
        <v>319</v>
      </c>
      <c r="O384" t="s">
        <v>0</v>
      </c>
      <c r="P384" t="s">
        <v>422</v>
      </c>
      <c r="Q384" t="s">
        <v>637</v>
      </c>
      <c r="V384" s="25">
        <v>117.03</v>
      </c>
      <c r="W384" t="s">
        <v>444</v>
      </c>
      <c r="X384" t="s">
        <v>515</v>
      </c>
      <c r="Y384" t="s">
        <v>441</v>
      </c>
    </row>
    <row r="385" spans="1:25" x14ac:dyDescent="0.35">
      <c r="A385" t="s">
        <v>0</v>
      </c>
      <c r="B385" s="26">
        <v>2020</v>
      </c>
      <c r="C385" s="26">
        <v>8</v>
      </c>
      <c r="D385" t="s">
        <v>445</v>
      </c>
      <c r="E385" t="s">
        <v>513</v>
      </c>
      <c r="F385" s="27">
        <v>43886</v>
      </c>
      <c r="G385" s="27">
        <v>43887</v>
      </c>
      <c r="H385" s="26">
        <v>38</v>
      </c>
      <c r="I385" t="s">
        <v>1</v>
      </c>
      <c r="K385" t="s">
        <v>12</v>
      </c>
      <c r="L385" t="s">
        <v>322</v>
      </c>
      <c r="P385" t="s">
        <v>422</v>
      </c>
      <c r="V385" s="25">
        <v>-3352.76</v>
      </c>
      <c r="W385"/>
      <c r="X385" t="s">
        <v>13</v>
      </c>
      <c r="Y385" t="s">
        <v>441</v>
      </c>
    </row>
    <row r="386" spans="1:25" x14ac:dyDescent="0.35">
      <c r="A386" t="s">
        <v>0</v>
      </c>
      <c r="B386" s="26">
        <v>2020</v>
      </c>
      <c r="C386" s="26">
        <v>8</v>
      </c>
      <c r="D386" t="s">
        <v>310</v>
      </c>
      <c r="E386" t="s">
        <v>521</v>
      </c>
      <c r="F386" s="27">
        <v>43889</v>
      </c>
      <c r="G386" s="27">
        <v>43896</v>
      </c>
      <c r="H386" s="26">
        <v>14</v>
      </c>
      <c r="I386" t="s">
        <v>1</v>
      </c>
      <c r="J386" t="s">
        <v>56</v>
      </c>
      <c r="K386" t="s">
        <v>80</v>
      </c>
      <c r="L386" t="s">
        <v>319</v>
      </c>
      <c r="O386" t="s">
        <v>0</v>
      </c>
      <c r="P386" t="s">
        <v>422</v>
      </c>
      <c r="Q386" t="s">
        <v>637</v>
      </c>
      <c r="V386" s="25">
        <v>108.69</v>
      </c>
      <c r="W386"/>
      <c r="X386" t="s">
        <v>520</v>
      </c>
      <c r="Y386" t="s">
        <v>655</v>
      </c>
    </row>
    <row r="387" spans="1:25" x14ac:dyDescent="0.35">
      <c r="A387" t="s">
        <v>0</v>
      </c>
      <c r="B387" s="26">
        <v>2020</v>
      </c>
      <c r="C387" s="26">
        <v>8</v>
      </c>
      <c r="D387" t="s">
        <v>310</v>
      </c>
      <c r="E387" t="s">
        <v>521</v>
      </c>
      <c r="F387" s="27">
        <v>43889</v>
      </c>
      <c r="G387" s="27">
        <v>43896</v>
      </c>
      <c r="H387" s="26">
        <v>20</v>
      </c>
      <c r="I387" t="s">
        <v>1</v>
      </c>
      <c r="K387" t="s">
        <v>12</v>
      </c>
      <c r="L387" t="s">
        <v>322</v>
      </c>
      <c r="P387" t="s">
        <v>422</v>
      </c>
      <c r="V387" s="25">
        <v>-108.69</v>
      </c>
      <c r="W387"/>
      <c r="X387" t="s">
        <v>13</v>
      </c>
      <c r="Y387" t="s">
        <v>655</v>
      </c>
    </row>
    <row r="388" spans="1:25" x14ac:dyDescent="0.35">
      <c r="A388" t="s">
        <v>0</v>
      </c>
      <c r="B388" s="26">
        <v>2020</v>
      </c>
      <c r="C388" s="26">
        <v>9</v>
      </c>
      <c r="D388" t="s">
        <v>351</v>
      </c>
      <c r="E388" t="s">
        <v>536</v>
      </c>
      <c r="F388" s="27">
        <v>43895</v>
      </c>
      <c r="G388" s="27">
        <v>43895</v>
      </c>
      <c r="H388" s="26">
        <v>9</v>
      </c>
      <c r="I388" t="s">
        <v>1</v>
      </c>
      <c r="J388" t="s">
        <v>56</v>
      </c>
      <c r="K388" t="s">
        <v>14</v>
      </c>
      <c r="L388" t="s">
        <v>319</v>
      </c>
      <c r="O388" t="s">
        <v>0</v>
      </c>
      <c r="P388" t="s">
        <v>422</v>
      </c>
      <c r="Q388" t="s">
        <v>637</v>
      </c>
      <c r="V388" s="25">
        <v>37.5</v>
      </c>
      <c r="W388" t="s">
        <v>537</v>
      </c>
      <c r="X388" t="s">
        <v>538</v>
      </c>
      <c r="Y388" t="s">
        <v>15</v>
      </c>
    </row>
    <row r="389" spans="1:25" x14ac:dyDescent="0.35">
      <c r="A389" t="s">
        <v>0</v>
      </c>
      <c r="B389" s="26">
        <v>2020</v>
      </c>
      <c r="C389" s="26">
        <v>9</v>
      </c>
      <c r="D389" t="s">
        <v>351</v>
      </c>
      <c r="E389" t="s">
        <v>536</v>
      </c>
      <c r="F389" s="27">
        <v>43895</v>
      </c>
      <c r="G389" s="27">
        <v>43895</v>
      </c>
      <c r="H389" s="26">
        <v>10</v>
      </c>
      <c r="I389" t="s">
        <v>1</v>
      </c>
      <c r="K389" t="s">
        <v>16</v>
      </c>
      <c r="L389" t="s">
        <v>322</v>
      </c>
      <c r="O389" t="s">
        <v>0</v>
      </c>
      <c r="P389" t="s">
        <v>422</v>
      </c>
      <c r="Q389" t="s">
        <v>637</v>
      </c>
      <c r="V389" s="25">
        <v>-37.5</v>
      </c>
      <c r="W389" t="s">
        <v>537</v>
      </c>
      <c r="X389" t="s">
        <v>538</v>
      </c>
      <c r="Y389" t="s">
        <v>15</v>
      </c>
    </row>
    <row r="390" spans="1:25" x14ac:dyDescent="0.35">
      <c r="A390" t="s">
        <v>0</v>
      </c>
      <c r="B390" s="26">
        <v>2020</v>
      </c>
      <c r="C390" s="26">
        <v>9</v>
      </c>
      <c r="D390" t="s">
        <v>351</v>
      </c>
      <c r="E390" t="s">
        <v>536</v>
      </c>
      <c r="F390" s="27">
        <v>43895</v>
      </c>
      <c r="G390" s="27">
        <v>43895</v>
      </c>
      <c r="H390" s="26">
        <v>11</v>
      </c>
      <c r="I390" t="s">
        <v>1</v>
      </c>
      <c r="J390" t="s">
        <v>56</v>
      </c>
      <c r="K390" t="s">
        <v>14</v>
      </c>
      <c r="L390" t="s">
        <v>319</v>
      </c>
      <c r="O390" t="s">
        <v>0</v>
      </c>
      <c r="P390" t="s">
        <v>422</v>
      </c>
      <c r="Q390" t="s">
        <v>637</v>
      </c>
      <c r="V390" s="25">
        <v>3.75</v>
      </c>
      <c r="W390" t="s">
        <v>537</v>
      </c>
      <c r="X390" t="s">
        <v>538</v>
      </c>
      <c r="Y390" t="s">
        <v>15</v>
      </c>
    </row>
    <row r="391" spans="1:25" x14ac:dyDescent="0.35">
      <c r="A391" t="s">
        <v>0</v>
      </c>
      <c r="B391" s="26">
        <v>2020</v>
      </c>
      <c r="C391" s="26">
        <v>9</v>
      </c>
      <c r="D391" t="s">
        <v>351</v>
      </c>
      <c r="E391" t="s">
        <v>536</v>
      </c>
      <c r="F391" s="27">
        <v>43895</v>
      </c>
      <c r="G391" s="27">
        <v>43895</v>
      </c>
      <c r="H391" s="26">
        <v>12</v>
      </c>
      <c r="I391" t="s">
        <v>1</v>
      </c>
      <c r="K391" t="s">
        <v>16</v>
      </c>
      <c r="L391" t="s">
        <v>322</v>
      </c>
      <c r="O391" t="s">
        <v>0</v>
      </c>
      <c r="P391" t="s">
        <v>422</v>
      </c>
      <c r="Q391" t="s">
        <v>637</v>
      </c>
      <c r="V391" s="25">
        <v>-3.75</v>
      </c>
      <c r="W391" t="s">
        <v>537</v>
      </c>
      <c r="X391" t="s">
        <v>538</v>
      </c>
      <c r="Y391" t="s">
        <v>15</v>
      </c>
    </row>
    <row r="392" spans="1:25" x14ac:dyDescent="0.35">
      <c r="A392" t="s">
        <v>0</v>
      </c>
      <c r="B392" s="26">
        <v>2020</v>
      </c>
      <c r="C392" s="26">
        <v>9</v>
      </c>
      <c r="D392" t="s">
        <v>351</v>
      </c>
      <c r="E392" t="s">
        <v>536</v>
      </c>
      <c r="F392" s="27">
        <v>43895</v>
      </c>
      <c r="G392" s="27">
        <v>43895</v>
      </c>
      <c r="H392" s="26">
        <v>13</v>
      </c>
      <c r="I392" t="s">
        <v>1</v>
      </c>
      <c r="J392" t="s">
        <v>56</v>
      </c>
      <c r="K392" t="s">
        <v>17</v>
      </c>
      <c r="L392" t="s">
        <v>319</v>
      </c>
      <c r="O392" t="s">
        <v>0</v>
      </c>
      <c r="P392" t="s">
        <v>422</v>
      </c>
      <c r="Q392" t="s">
        <v>637</v>
      </c>
      <c r="V392" s="25">
        <v>96</v>
      </c>
      <c r="W392" t="s">
        <v>537</v>
      </c>
      <c r="X392" t="s">
        <v>538</v>
      </c>
      <c r="Y392" t="s">
        <v>15</v>
      </c>
    </row>
    <row r="393" spans="1:25" x14ac:dyDescent="0.35">
      <c r="A393" t="s">
        <v>0</v>
      </c>
      <c r="B393" s="26">
        <v>2020</v>
      </c>
      <c r="C393" s="26">
        <v>9</v>
      </c>
      <c r="D393" t="s">
        <v>351</v>
      </c>
      <c r="E393" t="s">
        <v>536</v>
      </c>
      <c r="F393" s="27">
        <v>43895</v>
      </c>
      <c r="G393" s="27">
        <v>43895</v>
      </c>
      <c r="H393" s="26">
        <v>14</v>
      </c>
      <c r="I393" t="s">
        <v>1</v>
      </c>
      <c r="K393" t="s">
        <v>16</v>
      </c>
      <c r="L393" t="s">
        <v>322</v>
      </c>
      <c r="O393" t="s">
        <v>0</v>
      </c>
      <c r="P393" t="s">
        <v>422</v>
      </c>
      <c r="Q393" t="s">
        <v>637</v>
      </c>
      <c r="V393" s="25">
        <v>-96</v>
      </c>
      <c r="W393" t="s">
        <v>537</v>
      </c>
      <c r="X393" t="s">
        <v>538</v>
      </c>
      <c r="Y393" t="s">
        <v>15</v>
      </c>
    </row>
    <row r="394" spans="1:25" x14ac:dyDescent="0.35">
      <c r="A394" t="s">
        <v>0</v>
      </c>
      <c r="B394" s="26">
        <v>2020</v>
      </c>
      <c r="C394" s="26">
        <v>9</v>
      </c>
      <c r="D394" t="s">
        <v>351</v>
      </c>
      <c r="E394" t="s">
        <v>536</v>
      </c>
      <c r="F394" s="27">
        <v>43895</v>
      </c>
      <c r="G394" s="27">
        <v>43895</v>
      </c>
      <c r="H394" s="26">
        <v>15</v>
      </c>
      <c r="I394" t="s">
        <v>1</v>
      </c>
      <c r="J394" t="s">
        <v>56</v>
      </c>
      <c r="K394" t="s">
        <v>17</v>
      </c>
      <c r="L394" t="s">
        <v>319</v>
      </c>
      <c r="O394" t="s">
        <v>0</v>
      </c>
      <c r="P394" t="s">
        <v>422</v>
      </c>
      <c r="Q394" t="s">
        <v>637</v>
      </c>
      <c r="V394" s="25">
        <v>10.85</v>
      </c>
      <c r="W394" t="s">
        <v>537</v>
      </c>
      <c r="X394" t="s">
        <v>538</v>
      </c>
      <c r="Y394" t="s">
        <v>15</v>
      </c>
    </row>
    <row r="395" spans="1:25" x14ac:dyDescent="0.35">
      <c r="A395" t="s">
        <v>0</v>
      </c>
      <c r="B395" s="26">
        <v>2020</v>
      </c>
      <c r="C395" s="26">
        <v>9</v>
      </c>
      <c r="D395" t="s">
        <v>351</v>
      </c>
      <c r="E395" t="s">
        <v>536</v>
      </c>
      <c r="F395" s="27">
        <v>43895</v>
      </c>
      <c r="G395" s="27">
        <v>43895</v>
      </c>
      <c r="H395" s="26">
        <v>16</v>
      </c>
      <c r="I395" t="s">
        <v>1</v>
      </c>
      <c r="K395" t="s">
        <v>16</v>
      </c>
      <c r="L395" t="s">
        <v>322</v>
      </c>
      <c r="O395" t="s">
        <v>0</v>
      </c>
      <c r="P395" t="s">
        <v>422</v>
      </c>
      <c r="Q395" t="s">
        <v>637</v>
      </c>
      <c r="V395" s="25">
        <v>-10.85</v>
      </c>
      <c r="W395" t="s">
        <v>537</v>
      </c>
      <c r="X395" t="s">
        <v>538</v>
      </c>
      <c r="Y395" t="s">
        <v>15</v>
      </c>
    </row>
    <row r="396" spans="1:25" x14ac:dyDescent="0.35">
      <c r="A396" t="s">
        <v>0</v>
      </c>
      <c r="B396" s="26">
        <v>2020</v>
      </c>
      <c r="C396" s="26">
        <v>9</v>
      </c>
      <c r="D396" t="s">
        <v>351</v>
      </c>
      <c r="E396" t="s">
        <v>536</v>
      </c>
      <c r="F396" s="27">
        <v>43895</v>
      </c>
      <c r="G396" s="27">
        <v>43895</v>
      </c>
      <c r="H396" s="26">
        <v>17</v>
      </c>
      <c r="I396" t="s">
        <v>1</v>
      </c>
      <c r="J396" t="s">
        <v>56</v>
      </c>
      <c r="K396" t="s">
        <v>17</v>
      </c>
      <c r="L396" t="s">
        <v>319</v>
      </c>
      <c r="O396" t="s">
        <v>0</v>
      </c>
      <c r="P396" t="s">
        <v>422</v>
      </c>
      <c r="Q396" t="s">
        <v>637</v>
      </c>
      <c r="V396" s="25">
        <v>1</v>
      </c>
      <c r="W396" t="s">
        <v>537</v>
      </c>
      <c r="X396" t="s">
        <v>538</v>
      </c>
      <c r="Y396" t="s">
        <v>15</v>
      </c>
    </row>
    <row r="397" spans="1:25" x14ac:dyDescent="0.35">
      <c r="A397" t="s">
        <v>0</v>
      </c>
      <c r="B397" s="26">
        <v>2020</v>
      </c>
      <c r="C397" s="26">
        <v>9</v>
      </c>
      <c r="D397" t="s">
        <v>351</v>
      </c>
      <c r="E397" t="s">
        <v>536</v>
      </c>
      <c r="F397" s="27">
        <v>43895</v>
      </c>
      <c r="G397" s="27">
        <v>43895</v>
      </c>
      <c r="H397" s="26">
        <v>18</v>
      </c>
      <c r="I397" t="s">
        <v>1</v>
      </c>
      <c r="K397" t="s">
        <v>16</v>
      </c>
      <c r="L397" t="s">
        <v>322</v>
      </c>
      <c r="O397" t="s">
        <v>0</v>
      </c>
      <c r="P397" t="s">
        <v>422</v>
      </c>
      <c r="Q397" t="s">
        <v>637</v>
      </c>
      <c r="V397" s="25">
        <v>-1</v>
      </c>
      <c r="W397" t="s">
        <v>537</v>
      </c>
      <c r="X397" t="s">
        <v>538</v>
      </c>
      <c r="Y397" t="s">
        <v>15</v>
      </c>
    </row>
    <row r="398" spans="1:25" x14ac:dyDescent="0.35">
      <c r="A398" t="s">
        <v>0</v>
      </c>
      <c r="B398" s="26">
        <v>2020</v>
      </c>
      <c r="C398" s="26">
        <v>9</v>
      </c>
      <c r="D398" t="s">
        <v>351</v>
      </c>
      <c r="E398" t="s">
        <v>536</v>
      </c>
      <c r="F398" s="27">
        <v>43895</v>
      </c>
      <c r="G398" s="27">
        <v>43895</v>
      </c>
      <c r="H398" s="26">
        <v>19</v>
      </c>
      <c r="I398" t="s">
        <v>1</v>
      </c>
      <c r="J398" t="s">
        <v>56</v>
      </c>
      <c r="K398" t="s">
        <v>14</v>
      </c>
      <c r="L398" t="s">
        <v>319</v>
      </c>
      <c r="O398" t="s">
        <v>0</v>
      </c>
      <c r="P398" t="s">
        <v>422</v>
      </c>
      <c r="Q398" t="s">
        <v>637</v>
      </c>
      <c r="V398" s="25">
        <v>37.5</v>
      </c>
      <c r="W398" t="s">
        <v>537</v>
      </c>
      <c r="X398" t="s">
        <v>538</v>
      </c>
      <c r="Y398" t="s">
        <v>15</v>
      </c>
    </row>
    <row r="399" spans="1:25" x14ac:dyDescent="0.35">
      <c r="A399" t="s">
        <v>0</v>
      </c>
      <c r="B399" s="26">
        <v>2020</v>
      </c>
      <c r="C399" s="26">
        <v>9</v>
      </c>
      <c r="D399" t="s">
        <v>351</v>
      </c>
      <c r="E399" t="s">
        <v>536</v>
      </c>
      <c r="F399" s="27">
        <v>43895</v>
      </c>
      <c r="G399" s="27">
        <v>43895</v>
      </c>
      <c r="H399" s="26">
        <v>20</v>
      </c>
      <c r="I399" t="s">
        <v>1</v>
      </c>
      <c r="K399" t="s">
        <v>16</v>
      </c>
      <c r="L399" t="s">
        <v>322</v>
      </c>
      <c r="O399" t="s">
        <v>0</v>
      </c>
      <c r="P399" t="s">
        <v>422</v>
      </c>
      <c r="Q399" t="s">
        <v>637</v>
      </c>
      <c r="V399" s="25">
        <v>-37.5</v>
      </c>
      <c r="W399" t="s">
        <v>537</v>
      </c>
      <c r="X399" t="s">
        <v>538</v>
      </c>
      <c r="Y399" t="s">
        <v>15</v>
      </c>
    </row>
    <row r="400" spans="1:25" x14ac:dyDescent="0.35">
      <c r="A400" t="s">
        <v>0</v>
      </c>
      <c r="B400" s="26">
        <v>2020</v>
      </c>
      <c r="C400" s="26">
        <v>9</v>
      </c>
      <c r="D400" t="s">
        <v>351</v>
      </c>
      <c r="E400" t="s">
        <v>536</v>
      </c>
      <c r="F400" s="27">
        <v>43895</v>
      </c>
      <c r="G400" s="27">
        <v>43895</v>
      </c>
      <c r="H400" s="26">
        <v>21</v>
      </c>
      <c r="I400" t="s">
        <v>1</v>
      </c>
      <c r="J400" t="s">
        <v>56</v>
      </c>
      <c r="K400" t="s">
        <v>14</v>
      </c>
      <c r="L400" t="s">
        <v>319</v>
      </c>
      <c r="O400" t="s">
        <v>0</v>
      </c>
      <c r="P400" t="s">
        <v>422</v>
      </c>
      <c r="Q400" t="s">
        <v>637</v>
      </c>
      <c r="V400" s="25">
        <v>3.75</v>
      </c>
      <c r="W400" t="s">
        <v>537</v>
      </c>
      <c r="X400" t="s">
        <v>538</v>
      </c>
      <c r="Y400" t="s">
        <v>15</v>
      </c>
    </row>
    <row r="401" spans="1:25" x14ac:dyDescent="0.35">
      <c r="A401" t="s">
        <v>0</v>
      </c>
      <c r="B401" s="26">
        <v>2020</v>
      </c>
      <c r="C401" s="26">
        <v>9</v>
      </c>
      <c r="D401" t="s">
        <v>351</v>
      </c>
      <c r="E401" t="s">
        <v>536</v>
      </c>
      <c r="F401" s="27">
        <v>43895</v>
      </c>
      <c r="G401" s="27">
        <v>43895</v>
      </c>
      <c r="H401" s="26">
        <v>22</v>
      </c>
      <c r="I401" t="s">
        <v>1</v>
      </c>
      <c r="K401" t="s">
        <v>16</v>
      </c>
      <c r="L401" t="s">
        <v>322</v>
      </c>
      <c r="O401" t="s">
        <v>0</v>
      </c>
      <c r="P401" t="s">
        <v>422</v>
      </c>
      <c r="Q401" t="s">
        <v>637</v>
      </c>
      <c r="V401" s="25">
        <v>-3.75</v>
      </c>
      <c r="W401" t="s">
        <v>537</v>
      </c>
      <c r="X401" t="s">
        <v>538</v>
      </c>
      <c r="Y401" t="s">
        <v>15</v>
      </c>
    </row>
    <row r="402" spans="1:25" x14ac:dyDescent="0.35">
      <c r="A402" t="s">
        <v>0</v>
      </c>
      <c r="B402" s="26">
        <v>2020</v>
      </c>
      <c r="C402" s="26">
        <v>9</v>
      </c>
      <c r="D402" t="s">
        <v>351</v>
      </c>
      <c r="E402" t="s">
        <v>539</v>
      </c>
      <c r="F402" s="27">
        <v>43896</v>
      </c>
      <c r="G402" s="27">
        <v>43896</v>
      </c>
      <c r="H402" s="26">
        <v>9</v>
      </c>
      <c r="I402" t="s">
        <v>1</v>
      </c>
      <c r="K402" t="s">
        <v>16</v>
      </c>
      <c r="L402" t="s">
        <v>322</v>
      </c>
      <c r="O402" t="s">
        <v>0</v>
      </c>
      <c r="P402" t="s">
        <v>422</v>
      </c>
      <c r="Q402" t="s">
        <v>637</v>
      </c>
      <c r="V402" s="25">
        <v>37.5</v>
      </c>
      <c r="W402" t="s">
        <v>537</v>
      </c>
      <c r="X402" t="s">
        <v>538</v>
      </c>
      <c r="Y402" t="s">
        <v>18</v>
      </c>
    </row>
    <row r="403" spans="1:25" x14ac:dyDescent="0.35">
      <c r="A403" t="s">
        <v>0</v>
      </c>
      <c r="B403" s="26">
        <v>2020</v>
      </c>
      <c r="C403" s="26">
        <v>9</v>
      </c>
      <c r="D403" t="s">
        <v>351</v>
      </c>
      <c r="E403" t="s">
        <v>539</v>
      </c>
      <c r="F403" s="27">
        <v>43896</v>
      </c>
      <c r="G403" s="27">
        <v>43896</v>
      </c>
      <c r="H403" s="26">
        <v>10</v>
      </c>
      <c r="I403" t="s">
        <v>1</v>
      </c>
      <c r="K403" t="s">
        <v>12</v>
      </c>
      <c r="L403" t="s">
        <v>322</v>
      </c>
      <c r="P403" t="s">
        <v>422</v>
      </c>
      <c r="V403" s="25">
        <v>-37.5</v>
      </c>
      <c r="W403" t="s">
        <v>537</v>
      </c>
      <c r="X403" t="s">
        <v>538</v>
      </c>
      <c r="Y403" t="s">
        <v>18</v>
      </c>
    </row>
    <row r="404" spans="1:25" x14ac:dyDescent="0.35">
      <c r="A404" t="s">
        <v>0</v>
      </c>
      <c r="B404" s="26">
        <v>2020</v>
      </c>
      <c r="C404" s="26">
        <v>9</v>
      </c>
      <c r="D404" t="s">
        <v>351</v>
      </c>
      <c r="E404" t="s">
        <v>539</v>
      </c>
      <c r="F404" s="27">
        <v>43896</v>
      </c>
      <c r="G404" s="27">
        <v>43896</v>
      </c>
      <c r="H404" s="26">
        <v>11</v>
      </c>
      <c r="I404" t="s">
        <v>1</v>
      </c>
      <c r="K404" t="s">
        <v>16</v>
      </c>
      <c r="L404" t="s">
        <v>322</v>
      </c>
      <c r="O404" t="s">
        <v>0</v>
      </c>
      <c r="P404" t="s">
        <v>422</v>
      </c>
      <c r="Q404" t="s">
        <v>637</v>
      </c>
      <c r="V404" s="25">
        <v>3.75</v>
      </c>
      <c r="W404" t="s">
        <v>537</v>
      </c>
      <c r="X404" t="s">
        <v>538</v>
      </c>
      <c r="Y404" t="s">
        <v>18</v>
      </c>
    </row>
    <row r="405" spans="1:25" x14ac:dyDescent="0.35">
      <c r="A405" t="s">
        <v>0</v>
      </c>
      <c r="B405" s="26">
        <v>2020</v>
      </c>
      <c r="C405" s="26">
        <v>9</v>
      </c>
      <c r="D405" t="s">
        <v>351</v>
      </c>
      <c r="E405" t="s">
        <v>539</v>
      </c>
      <c r="F405" s="27">
        <v>43896</v>
      </c>
      <c r="G405" s="27">
        <v>43896</v>
      </c>
      <c r="H405" s="26">
        <v>12</v>
      </c>
      <c r="I405" t="s">
        <v>1</v>
      </c>
      <c r="K405" t="s">
        <v>12</v>
      </c>
      <c r="L405" t="s">
        <v>322</v>
      </c>
      <c r="P405" t="s">
        <v>422</v>
      </c>
      <c r="V405" s="25">
        <v>-3.75</v>
      </c>
      <c r="W405" t="s">
        <v>537</v>
      </c>
      <c r="X405" t="s">
        <v>538</v>
      </c>
      <c r="Y405" t="s">
        <v>18</v>
      </c>
    </row>
    <row r="406" spans="1:25" x14ac:dyDescent="0.35">
      <c r="A406" t="s">
        <v>0</v>
      </c>
      <c r="B406" s="26">
        <v>2020</v>
      </c>
      <c r="C406" s="26">
        <v>9</v>
      </c>
      <c r="D406" t="s">
        <v>351</v>
      </c>
      <c r="E406" t="s">
        <v>539</v>
      </c>
      <c r="F406" s="27">
        <v>43896</v>
      </c>
      <c r="G406" s="27">
        <v>43896</v>
      </c>
      <c r="H406" s="26">
        <v>13</v>
      </c>
      <c r="I406" t="s">
        <v>1</v>
      </c>
      <c r="K406" t="s">
        <v>16</v>
      </c>
      <c r="L406" t="s">
        <v>322</v>
      </c>
      <c r="O406" t="s">
        <v>0</v>
      </c>
      <c r="P406" t="s">
        <v>422</v>
      </c>
      <c r="Q406" t="s">
        <v>637</v>
      </c>
      <c r="V406" s="25">
        <v>96</v>
      </c>
      <c r="W406" t="s">
        <v>537</v>
      </c>
      <c r="X406" t="s">
        <v>538</v>
      </c>
      <c r="Y406" t="s">
        <v>18</v>
      </c>
    </row>
    <row r="407" spans="1:25" x14ac:dyDescent="0.35">
      <c r="A407" t="s">
        <v>0</v>
      </c>
      <c r="B407" s="26">
        <v>2020</v>
      </c>
      <c r="C407" s="26">
        <v>9</v>
      </c>
      <c r="D407" t="s">
        <v>351</v>
      </c>
      <c r="E407" t="s">
        <v>539</v>
      </c>
      <c r="F407" s="27">
        <v>43896</v>
      </c>
      <c r="G407" s="27">
        <v>43896</v>
      </c>
      <c r="H407" s="26">
        <v>14</v>
      </c>
      <c r="I407" t="s">
        <v>1</v>
      </c>
      <c r="K407" t="s">
        <v>12</v>
      </c>
      <c r="L407" t="s">
        <v>322</v>
      </c>
      <c r="P407" t="s">
        <v>422</v>
      </c>
      <c r="V407" s="25">
        <v>-96</v>
      </c>
      <c r="W407" t="s">
        <v>537</v>
      </c>
      <c r="X407" t="s">
        <v>538</v>
      </c>
      <c r="Y407" t="s">
        <v>18</v>
      </c>
    </row>
    <row r="408" spans="1:25" x14ac:dyDescent="0.35">
      <c r="A408" t="s">
        <v>0</v>
      </c>
      <c r="B408" s="26">
        <v>2020</v>
      </c>
      <c r="C408" s="26">
        <v>9</v>
      </c>
      <c r="D408" t="s">
        <v>351</v>
      </c>
      <c r="E408" t="s">
        <v>539</v>
      </c>
      <c r="F408" s="27">
        <v>43896</v>
      </c>
      <c r="G408" s="27">
        <v>43896</v>
      </c>
      <c r="H408" s="26">
        <v>15</v>
      </c>
      <c r="I408" t="s">
        <v>1</v>
      </c>
      <c r="K408" t="s">
        <v>16</v>
      </c>
      <c r="L408" t="s">
        <v>322</v>
      </c>
      <c r="O408" t="s">
        <v>0</v>
      </c>
      <c r="P408" t="s">
        <v>422</v>
      </c>
      <c r="Q408" t="s">
        <v>637</v>
      </c>
      <c r="V408" s="25">
        <v>10.85</v>
      </c>
      <c r="W408" t="s">
        <v>537</v>
      </c>
      <c r="X408" t="s">
        <v>538</v>
      </c>
      <c r="Y408" t="s">
        <v>18</v>
      </c>
    </row>
    <row r="409" spans="1:25" x14ac:dyDescent="0.35">
      <c r="A409" t="s">
        <v>0</v>
      </c>
      <c r="B409" s="26">
        <v>2020</v>
      </c>
      <c r="C409" s="26">
        <v>9</v>
      </c>
      <c r="D409" t="s">
        <v>351</v>
      </c>
      <c r="E409" t="s">
        <v>539</v>
      </c>
      <c r="F409" s="27">
        <v>43896</v>
      </c>
      <c r="G409" s="27">
        <v>43896</v>
      </c>
      <c r="H409" s="26">
        <v>16</v>
      </c>
      <c r="I409" t="s">
        <v>1</v>
      </c>
      <c r="K409" t="s">
        <v>12</v>
      </c>
      <c r="L409" t="s">
        <v>322</v>
      </c>
      <c r="P409" t="s">
        <v>422</v>
      </c>
      <c r="V409" s="25">
        <v>-10.85</v>
      </c>
      <c r="W409" t="s">
        <v>537</v>
      </c>
      <c r="X409" t="s">
        <v>538</v>
      </c>
      <c r="Y409" t="s">
        <v>18</v>
      </c>
    </row>
    <row r="410" spans="1:25" x14ac:dyDescent="0.35">
      <c r="A410" t="s">
        <v>0</v>
      </c>
      <c r="B410" s="26">
        <v>2020</v>
      </c>
      <c r="C410" s="26">
        <v>9</v>
      </c>
      <c r="D410" t="s">
        <v>351</v>
      </c>
      <c r="E410" t="s">
        <v>539</v>
      </c>
      <c r="F410" s="27">
        <v>43896</v>
      </c>
      <c r="G410" s="27">
        <v>43896</v>
      </c>
      <c r="H410" s="26">
        <v>17</v>
      </c>
      <c r="I410" t="s">
        <v>1</v>
      </c>
      <c r="K410" t="s">
        <v>16</v>
      </c>
      <c r="L410" t="s">
        <v>322</v>
      </c>
      <c r="O410" t="s">
        <v>0</v>
      </c>
      <c r="P410" t="s">
        <v>422</v>
      </c>
      <c r="Q410" t="s">
        <v>637</v>
      </c>
      <c r="V410" s="25">
        <v>1</v>
      </c>
      <c r="W410" t="s">
        <v>537</v>
      </c>
      <c r="X410" t="s">
        <v>538</v>
      </c>
      <c r="Y410" t="s">
        <v>18</v>
      </c>
    </row>
    <row r="411" spans="1:25" x14ac:dyDescent="0.35">
      <c r="A411" t="s">
        <v>0</v>
      </c>
      <c r="B411" s="26">
        <v>2020</v>
      </c>
      <c r="C411" s="26">
        <v>9</v>
      </c>
      <c r="D411" t="s">
        <v>351</v>
      </c>
      <c r="E411" t="s">
        <v>539</v>
      </c>
      <c r="F411" s="27">
        <v>43896</v>
      </c>
      <c r="G411" s="27">
        <v>43896</v>
      </c>
      <c r="H411" s="26">
        <v>18</v>
      </c>
      <c r="I411" t="s">
        <v>1</v>
      </c>
      <c r="K411" t="s">
        <v>12</v>
      </c>
      <c r="L411" t="s">
        <v>322</v>
      </c>
      <c r="P411" t="s">
        <v>422</v>
      </c>
      <c r="V411" s="25">
        <v>-1</v>
      </c>
      <c r="W411" t="s">
        <v>537</v>
      </c>
      <c r="X411" t="s">
        <v>538</v>
      </c>
      <c r="Y411" t="s">
        <v>18</v>
      </c>
    </row>
    <row r="412" spans="1:25" x14ac:dyDescent="0.35">
      <c r="A412" t="s">
        <v>0</v>
      </c>
      <c r="B412" s="26">
        <v>2020</v>
      </c>
      <c r="C412" s="26">
        <v>9</v>
      </c>
      <c r="D412" t="s">
        <v>351</v>
      </c>
      <c r="E412" t="s">
        <v>539</v>
      </c>
      <c r="F412" s="27">
        <v>43896</v>
      </c>
      <c r="G412" s="27">
        <v>43896</v>
      </c>
      <c r="H412" s="26">
        <v>19</v>
      </c>
      <c r="I412" t="s">
        <v>1</v>
      </c>
      <c r="K412" t="s">
        <v>16</v>
      </c>
      <c r="L412" t="s">
        <v>322</v>
      </c>
      <c r="O412" t="s">
        <v>0</v>
      </c>
      <c r="P412" t="s">
        <v>422</v>
      </c>
      <c r="Q412" t="s">
        <v>637</v>
      </c>
      <c r="V412" s="25">
        <v>37.5</v>
      </c>
      <c r="W412" t="s">
        <v>537</v>
      </c>
      <c r="X412" t="s">
        <v>538</v>
      </c>
      <c r="Y412" t="s">
        <v>18</v>
      </c>
    </row>
    <row r="413" spans="1:25" x14ac:dyDescent="0.35">
      <c r="A413" t="s">
        <v>0</v>
      </c>
      <c r="B413" s="26">
        <v>2020</v>
      </c>
      <c r="C413" s="26">
        <v>9</v>
      </c>
      <c r="D413" t="s">
        <v>351</v>
      </c>
      <c r="E413" t="s">
        <v>539</v>
      </c>
      <c r="F413" s="27">
        <v>43896</v>
      </c>
      <c r="G413" s="27">
        <v>43896</v>
      </c>
      <c r="H413" s="26">
        <v>20</v>
      </c>
      <c r="I413" t="s">
        <v>1</v>
      </c>
      <c r="K413" t="s">
        <v>12</v>
      </c>
      <c r="L413" t="s">
        <v>322</v>
      </c>
      <c r="P413" t="s">
        <v>422</v>
      </c>
      <c r="V413" s="25">
        <v>-37.5</v>
      </c>
      <c r="W413" t="s">
        <v>537</v>
      </c>
      <c r="X413" t="s">
        <v>538</v>
      </c>
      <c r="Y413" t="s">
        <v>18</v>
      </c>
    </row>
    <row r="414" spans="1:25" x14ac:dyDescent="0.35">
      <c r="A414" t="s">
        <v>0</v>
      </c>
      <c r="B414" s="26">
        <v>2020</v>
      </c>
      <c r="C414" s="26">
        <v>9</v>
      </c>
      <c r="D414" t="s">
        <v>351</v>
      </c>
      <c r="E414" t="s">
        <v>539</v>
      </c>
      <c r="F414" s="27">
        <v>43896</v>
      </c>
      <c r="G414" s="27">
        <v>43896</v>
      </c>
      <c r="H414" s="26">
        <v>21</v>
      </c>
      <c r="I414" t="s">
        <v>1</v>
      </c>
      <c r="K414" t="s">
        <v>16</v>
      </c>
      <c r="L414" t="s">
        <v>322</v>
      </c>
      <c r="O414" t="s">
        <v>0</v>
      </c>
      <c r="P414" t="s">
        <v>422</v>
      </c>
      <c r="Q414" t="s">
        <v>637</v>
      </c>
      <c r="V414" s="25">
        <v>3.75</v>
      </c>
      <c r="W414" t="s">
        <v>537</v>
      </c>
      <c r="X414" t="s">
        <v>538</v>
      </c>
      <c r="Y414" t="s">
        <v>18</v>
      </c>
    </row>
    <row r="415" spans="1:25" x14ac:dyDescent="0.35">
      <c r="A415" t="s">
        <v>0</v>
      </c>
      <c r="B415" s="26">
        <v>2020</v>
      </c>
      <c r="C415" s="26">
        <v>9</v>
      </c>
      <c r="D415" t="s">
        <v>351</v>
      </c>
      <c r="E415" t="s">
        <v>539</v>
      </c>
      <c r="F415" s="27">
        <v>43896</v>
      </c>
      <c r="G415" s="27">
        <v>43896</v>
      </c>
      <c r="H415" s="26">
        <v>22</v>
      </c>
      <c r="I415" t="s">
        <v>1</v>
      </c>
      <c r="K415" t="s">
        <v>12</v>
      </c>
      <c r="L415" t="s">
        <v>322</v>
      </c>
      <c r="P415" t="s">
        <v>422</v>
      </c>
      <c r="V415" s="25">
        <v>-3.75</v>
      </c>
      <c r="W415" t="s">
        <v>537</v>
      </c>
      <c r="X415" t="s">
        <v>538</v>
      </c>
      <c r="Y415" t="s">
        <v>18</v>
      </c>
    </row>
    <row r="416" spans="1:25" x14ac:dyDescent="0.35">
      <c r="A416" t="s">
        <v>0</v>
      </c>
      <c r="B416" s="26">
        <v>2020</v>
      </c>
      <c r="C416" s="26">
        <v>9</v>
      </c>
      <c r="D416" t="s">
        <v>445</v>
      </c>
      <c r="E416" t="s">
        <v>540</v>
      </c>
      <c r="F416" s="27">
        <v>43900</v>
      </c>
      <c r="G416" s="27">
        <v>43901</v>
      </c>
      <c r="H416" s="26">
        <v>267</v>
      </c>
      <c r="I416" t="s">
        <v>1</v>
      </c>
      <c r="J416" t="s">
        <v>56</v>
      </c>
      <c r="K416" t="s">
        <v>162</v>
      </c>
      <c r="L416" t="s">
        <v>319</v>
      </c>
      <c r="O416" t="s">
        <v>0</v>
      </c>
      <c r="P416" t="s">
        <v>422</v>
      </c>
      <c r="Q416" t="s">
        <v>637</v>
      </c>
      <c r="V416" s="25">
        <v>1586.48</v>
      </c>
      <c r="W416" t="s">
        <v>444</v>
      </c>
      <c r="X416" t="s">
        <v>541</v>
      </c>
      <c r="Y416" t="s">
        <v>441</v>
      </c>
    </row>
    <row r="417" spans="1:25" x14ac:dyDescent="0.35">
      <c r="A417" t="s">
        <v>0</v>
      </c>
      <c r="B417" s="26">
        <v>2020</v>
      </c>
      <c r="C417" s="26">
        <v>9</v>
      </c>
      <c r="D417" t="s">
        <v>445</v>
      </c>
      <c r="E417" t="s">
        <v>540</v>
      </c>
      <c r="F417" s="27">
        <v>43900</v>
      </c>
      <c r="G417" s="27">
        <v>43901</v>
      </c>
      <c r="H417" s="26">
        <v>268</v>
      </c>
      <c r="I417" t="s">
        <v>1</v>
      </c>
      <c r="J417" t="s">
        <v>56</v>
      </c>
      <c r="K417" t="s">
        <v>4</v>
      </c>
      <c r="L417" t="s">
        <v>319</v>
      </c>
      <c r="O417" t="s">
        <v>0</v>
      </c>
      <c r="P417" t="s">
        <v>422</v>
      </c>
      <c r="Q417" t="s">
        <v>637</v>
      </c>
      <c r="V417" s="25">
        <v>119.49</v>
      </c>
      <c r="W417" t="s">
        <v>444</v>
      </c>
      <c r="X417" t="s">
        <v>541</v>
      </c>
      <c r="Y417" t="s">
        <v>441</v>
      </c>
    </row>
    <row r="418" spans="1:25" x14ac:dyDescent="0.35">
      <c r="A418" t="s">
        <v>0</v>
      </c>
      <c r="B418" s="26">
        <v>2020</v>
      </c>
      <c r="C418" s="26">
        <v>9</v>
      </c>
      <c r="D418" t="s">
        <v>445</v>
      </c>
      <c r="E418" t="s">
        <v>540</v>
      </c>
      <c r="F418" s="27">
        <v>43900</v>
      </c>
      <c r="G418" s="27">
        <v>43901</v>
      </c>
      <c r="H418" s="26">
        <v>426</v>
      </c>
      <c r="I418" t="s">
        <v>1</v>
      </c>
      <c r="K418" t="s">
        <v>12</v>
      </c>
      <c r="L418" t="s">
        <v>322</v>
      </c>
      <c r="P418" t="s">
        <v>422</v>
      </c>
      <c r="V418" s="25">
        <v>-1705.97</v>
      </c>
      <c r="W418"/>
      <c r="X418" t="s">
        <v>13</v>
      </c>
      <c r="Y418" t="s">
        <v>441</v>
      </c>
    </row>
    <row r="419" spans="1:25" x14ac:dyDescent="0.35">
      <c r="A419" t="s">
        <v>0</v>
      </c>
      <c r="B419" s="26">
        <v>2020</v>
      </c>
      <c r="C419" s="26">
        <v>9</v>
      </c>
      <c r="D419" t="s">
        <v>333</v>
      </c>
      <c r="E419" t="s">
        <v>542</v>
      </c>
      <c r="F419" s="27">
        <v>43902</v>
      </c>
      <c r="G419" s="27">
        <v>43902</v>
      </c>
      <c r="H419" s="26">
        <v>10</v>
      </c>
      <c r="I419" t="s">
        <v>1</v>
      </c>
      <c r="K419" t="s">
        <v>16</v>
      </c>
      <c r="L419" t="s">
        <v>322</v>
      </c>
      <c r="O419" t="s">
        <v>0</v>
      </c>
      <c r="P419" t="s">
        <v>422</v>
      </c>
      <c r="Q419" t="s">
        <v>637</v>
      </c>
      <c r="V419" s="25">
        <v>-30.03</v>
      </c>
      <c r="W419" t="s">
        <v>543</v>
      </c>
      <c r="X419" t="s">
        <v>23</v>
      </c>
      <c r="Y419" t="s">
        <v>23</v>
      </c>
    </row>
    <row r="420" spans="1:25" x14ac:dyDescent="0.35">
      <c r="A420" t="s">
        <v>0</v>
      </c>
      <c r="B420" s="26">
        <v>2020</v>
      </c>
      <c r="C420" s="26">
        <v>9</v>
      </c>
      <c r="D420" t="s">
        <v>333</v>
      </c>
      <c r="E420" t="s">
        <v>542</v>
      </c>
      <c r="F420" s="27">
        <v>43902</v>
      </c>
      <c r="G420" s="27">
        <v>43902</v>
      </c>
      <c r="H420" s="26">
        <v>21</v>
      </c>
      <c r="I420" t="s">
        <v>1</v>
      </c>
      <c r="J420" t="s">
        <v>56</v>
      </c>
      <c r="K420" t="s">
        <v>24</v>
      </c>
      <c r="L420" t="s">
        <v>319</v>
      </c>
      <c r="O420" t="s">
        <v>0</v>
      </c>
      <c r="P420" t="s">
        <v>422</v>
      </c>
      <c r="Q420" t="s">
        <v>637</v>
      </c>
      <c r="V420" s="25">
        <v>30.03</v>
      </c>
      <c r="W420" t="s">
        <v>543</v>
      </c>
      <c r="X420" t="s">
        <v>544</v>
      </c>
      <c r="Y420" t="s">
        <v>23</v>
      </c>
    </row>
    <row r="421" spans="1:25" x14ac:dyDescent="0.35">
      <c r="A421" t="s">
        <v>0</v>
      </c>
      <c r="B421" s="26">
        <v>2020</v>
      </c>
      <c r="C421" s="26">
        <v>9</v>
      </c>
      <c r="D421" t="s">
        <v>445</v>
      </c>
      <c r="E421" t="s">
        <v>545</v>
      </c>
      <c r="F421" s="27">
        <v>43914</v>
      </c>
      <c r="G421" s="27">
        <v>43915</v>
      </c>
      <c r="H421" s="26">
        <v>18</v>
      </c>
      <c r="I421" t="s">
        <v>1</v>
      </c>
      <c r="J421" t="s">
        <v>56</v>
      </c>
      <c r="K421" t="s">
        <v>162</v>
      </c>
      <c r="L421" t="s">
        <v>319</v>
      </c>
      <c r="O421" t="s">
        <v>0</v>
      </c>
      <c r="P421" t="s">
        <v>422</v>
      </c>
      <c r="Q421" t="s">
        <v>637</v>
      </c>
      <c r="V421" s="25">
        <v>1586.48</v>
      </c>
      <c r="W421" t="s">
        <v>444</v>
      </c>
      <c r="X421" t="s">
        <v>546</v>
      </c>
      <c r="Y421" t="s">
        <v>441</v>
      </c>
    </row>
    <row r="422" spans="1:25" x14ac:dyDescent="0.35">
      <c r="A422" t="s">
        <v>0</v>
      </c>
      <c r="B422" s="26">
        <v>2020</v>
      </c>
      <c r="C422" s="26">
        <v>9</v>
      </c>
      <c r="D422" t="s">
        <v>445</v>
      </c>
      <c r="E422" t="s">
        <v>545</v>
      </c>
      <c r="F422" s="27">
        <v>43914</v>
      </c>
      <c r="G422" s="27">
        <v>43915</v>
      </c>
      <c r="H422" s="26">
        <v>19</v>
      </c>
      <c r="I422" t="s">
        <v>1</v>
      </c>
      <c r="J422" t="s">
        <v>56</v>
      </c>
      <c r="K422" t="s">
        <v>162</v>
      </c>
      <c r="L422" t="s">
        <v>319</v>
      </c>
      <c r="O422" t="s">
        <v>0</v>
      </c>
      <c r="P422" t="s">
        <v>422</v>
      </c>
      <c r="Q422" t="s">
        <v>637</v>
      </c>
      <c r="V422" s="25">
        <v>1274.8</v>
      </c>
      <c r="W422" t="s">
        <v>444</v>
      </c>
      <c r="X422" t="s">
        <v>546</v>
      </c>
      <c r="Y422" t="s">
        <v>441</v>
      </c>
    </row>
    <row r="423" spans="1:25" x14ac:dyDescent="0.35">
      <c r="A423" t="s">
        <v>0</v>
      </c>
      <c r="B423" s="26">
        <v>2020</v>
      </c>
      <c r="C423" s="26">
        <v>9</v>
      </c>
      <c r="D423" t="s">
        <v>445</v>
      </c>
      <c r="E423" t="s">
        <v>545</v>
      </c>
      <c r="F423" s="27">
        <v>43914</v>
      </c>
      <c r="G423" s="27">
        <v>43915</v>
      </c>
      <c r="H423" s="26">
        <v>20</v>
      </c>
      <c r="I423" t="s">
        <v>1</v>
      </c>
      <c r="J423" t="s">
        <v>56</v>
      </c>
      <c r="K423" t="s">
        <v>4</v>
      </c>
      <c r="L423" t="s">
        <v>319</v>
      </c>
      <c r="O423" t="s">
        <v>0</v>
      </c>
      <c r="P423" t="s">
        <v>422</v>
      </c>
      <c r="Q423" t="s">
        <v>637</v>
      </c>
      <c r="V423" s="25">
        <v>119.5</v>
      </c>
      <c r="W423" t="s">
        <v>444</v>
      </c>
      <c r="X423" t="s">
        <v>546</v>
      </c>
      <c r="Y423" t="s">
        <v>441</v>
      </c>
    </row>
    <row r="424" spans="1:25" x14ac:dyDescent="0.35">
      <c r="A424" t="s">
        <v>0</v>
      </c>
      <c r="B424" s="26">
        <v>2020</v>
      </c>
      <c r="C424" s="26">
        <v>9</v>
      </c>
      <c r="D424" t="s">
        <v>445</v>
      </c>
      <c r="E424" t="s">
        <v>545</v>
      </c>
      <c r="F424" s="27">
        <v>43914</v>
      </c>
      <c r="G424" s="27">
        <v>43915</v>
      </c>
      <c r="H424" s="26">
        <v>21</v>
      </c>
      <c r="I424" t="s">
        <v>1</v>
      </c>
      <c r="J424" t="s">
        <v>56</v>
      </c>
      <c r="K424" t="s">
        <v>4</v>
      </c>
      <c r="L424" t="s">
        <v>319</v>
      </c>
      <c r="O424" t="s">
        <v>0</v>
      </c>
      <c r="P424" t="s">
        <v>422</v>
      </c>
      <c r="Q424" t="s">
        <v>637</v>
      </c>
      <c r="V424" s="25">
        <v>97.51</v>
      </c>
      <c r="W424" t="s">
        <v>444</v>
      </c>
      <c r="X424" t="s">
        <v>546</v>
      </c>
      <c r="Y424" t="s">
        <v>441</v>
      </c>
    </row>
    <row r="425" spans="1:25" x14ac:dyDescent="0.35">
      <c r="A425" t="s">
        <v>0</v>
      </c>
      <c r="B425" s="26">
        <v>2020</v>
      </c>
      <c r="C425" s="26">
        <v>9</v>
      </c>
      <c r="D425" t="s">
        <v>445</v>
      </c>
      <c r="E425" t="s">
        <v>545</v>
      </c>
      <c r="F425" s="27">
        <v>43914</v>
      </c>
      <c r="G425" s="27">
        <v>43915</v>
      </c>
      <c r="H425" s="26">
        <v>37</v>
      </c>
      <c r="I425" t="s">
        <v>1</v>
      </c>
      <c r="K425" t="s">
        <v>12</v>
      </c>
      <c r="L425" t="s">
        <v>322</v>
      </c>
      <c r="P425" t="s">
        <v>422</v>
      </c>
      <c r="V425" s="25">
        <v>-3078.29</v>
      </c>
      <c r="W425"/>
      <c r="X425" t="s">
        <v>13</v>
      </c>
      <c r="Y425" t="s">
        <v>441</v>
      </c>
    </row>
    <row r="426" spans="1:25" x14ac:dyDescent="0.35">
      <c r="A426" t="s">
        <v>0</v>
      </c>
      <c r="B426" s="26">
        <v>2020</v>
      </c>
      <c r="C426" s="26">
        <v>9</v>
      </c>
      <c r="D426" t="s">
        <v>314</v>
      </c>
      <c r="E426" t="s">
        <v>547</v>
      </c>
      <c r="F426" s="27">
        <v>43921</v>
      </c>
      <c r="G426" s="27">
        <v>43928</v>
      </c>
      <c r="H426" s="26">
        <v>195</v>
      </c>
      <c r="I426" t="s">
        <v>1</v>
      </c>
      <c r="J426" t="s">
        <v>57</v>
      </c>
      <c r="K426" t="s">
        <v>11</v>
      </c>
      <c r="L426" t="s">
        <v>319</v>
      </c>
      <c r="O426" t="s">
        <v>0</v>
      </c>
      <c r="P426" t="s">
        <v>422</v>
      </c>
      <c r="Q426" t="s">
        <v>637</v>
      </c>
      <c r="V426" s="25">
        <v>222.81</v>
      </c>
      <c r="W426"/>
      <c r="X426" t="s">
        <v>548</v>
      </c>
      <c r="Y426" t="s">
        <v>689</v>
      </c>
    </row>
    <row r="427" spans="1:25" x14ac:dyDescent="0.35">
      <c r="A427" t="s">
        <v>0</v>
      </c>
      <c r="B427" s="26">
        <v>2020</v>
      </c>
      <c r="C427" s="26">
        <v>9</v>
      </c>
      <c r="D427" t="s">
        <v>314</v>
      </c>
      <c r="E427" t="s">
        <v>547</v>
      </c>
      <c r="F427" s="27">
        <v>43921</v>
      </c>
      <c r="G427" s="27">
        <v>43928</v>
      </c>
      <c r="H427" s="26">
        <v>196</v>
      </c>
      <c r="I427" t="s">
        <v>1</v>
      </c>
      <c r="J427" t="s">
        <v>57</v>
      </c>
      <c r="K427" t="s">
        <v>7</v>
      </c>
      <c r="L427" t="s">
        <v>319</v>
      </c>
      <c r="O427" t="s">
        <v>0</v>
      </c>
      <c r="P427" t="s">
        <v>422</v>
      </c>
      <c r="Q427" t="s">
        <v>637</v>
      </c>
      <c r="V427" s="25">
        <v>2.61</v>
      </c>
      <c r="W427"/>
      <c r="X427" t="s">
        <v>548</v>
      </c>
      <c r="Y427" t="s">
        <v>689</v>
      </c>
    </row>
    <row r="428" spans="1:25" x14ac:dyDescent="0.35">
      <c r="A428" t="s">
        <v>0</v>
      </c>
      <c r="B428" s="26">
        <v>2020</v>
      </c>
      <c r="C428" s="26">
        <v>9</v>
      </c>
      <c r="D428" t="s">
        <v>314</v>
      </c>
      <c r="E428" t="s">
        <v>547</v>
      </c>
      <c r="F428" s="27">
        <v>43921</v>
      </c>
      <c r="G428" s="27">
        <v>43928</v>
      </c>
      <c r="H428" s="26">
        <v>197</v>
      </c>
      <c r="I428" t="s">
        <v>1</v>
      </c>
      <c r="J428" t="s">
        <v>57</v>
      </c>
      <c r="K428" t="s">
        <v>3</v>
      </c>
      <c r="L428" t="s">
        <v>319</v>
      </c>
      <c r="O428" t="s">
        <v>0</v>
      </c>
      <c r="P428" t="s">
        <v>422</v>
      </c>
      <c r="Q428" t="s">
        <v>637</v>
      </c>
      <c r="V428" s="25">
        <v>30.12</v>
      </c>
      <c r="W428"/>
      <c r="X428" t="s">
        <v>548</v>
      </c>
      <c r="Y428" t="s">
        <v>689</v>
      </c>
    </row>
    <row r="429" spans="1:25" x14ac:dyDescent="0.35">
      <c r="A429" t="s">
        <v>0</v>
      </c>
      <c r="B429" s="26">
        <v>2020</v>
      </c>
      <c r="C429" s="26">
        <v>9</v>
      </c>
      <c r="D429" t="s">
        <v>314</v>
      </c>
      <c r="E429" t="s">
        <v>547</v>
      </c>
      <c r="F429" s="27">
        <v>43921</v>
      </c>
      <c r="G429" s="27">
        <v>43928</v>
      </c>
      <c r="H429" s="26">
        <v>198</v>
      </c>
      <c r="I429" t="s">
        <v>1</v>
      </c>
      <c r="J429" t="s">
        <v>57</v>
      </c>
      <c r="K429" t="s">
        <v>4</v>
      </c>
      <c r="L429" t="s">
        <v>319</v>
      </c>
      <c r="O429" t="s">
        <v>0</v>
      </c>
      <c r="P429" t="s">
        <v>422</v>
      </c>
      <c r="Q429" t="s">
        <v>637</v>
      </c>
      <c r="V429" s="25">
        <v>16.25</v>
      </c>
      <c r="W429"/>
      <c r="X429" t="s">
        <v>548</v>
      </c>
      <c r="Y429" t="s">
        <v>689</v>
      </c>
    </row>
    <row r="430" spans="1:25" x14ac:dyDescent="0.35">
      <c r="A430" t="s">
        <v>0</v>
      </c>
      <c r="B430" s="26">
        <v>2020</v>
      </c>
      <c r="C430" s="26">
        <v>9</v>
      </c>
      <c r="D430" t="s">
        <v>314</v>
      </c>
      <c r="E430" t="s">
        <v>547</v>
      </c>
      <c r="F430" s="27">
        <v>43921</v>
      </c>
      <c r="G430" s="27">
        <v>43928</v>
      </c>
      <c r="H430" s="26">
        <v>199</v>
      </c>
      <c r="I430" t="s">
        <v>1</v>
      </c>
      <c r="J430" t="s">
        <v>57</v>
      </c>
      <c r="K430" t="s">
        <v>5</v>
      </c>
      <c r="L430" t="s">
        <v>319</v>
      </c>
      <c r="O430" t="s">
        <v>0</v>
      </c>
      <c r="P430" t="s">
        <v>422</v>
      </c>
      <c r="Q430" t="s">
        <v>637</v>
      </c>
      <c r="V430" s="25">
        <v>2.92</v>
      </c>
      <c r="W430"/>
      <c r="X430" t="s">
        <v>548</v>
      </c>
      <c r="Y430" t="s">
        <v>689</v>
      </c>
    </row>
    <row r="431" spans="1:25" x14ac:dyDescent="0.35">
      <c r="A431" t="s">
        <v>0</v>
      </c>
      <c r="B431" s="26">
        <v>2020</v>
      </c>
      <c r="C431" s="26">
        <v>9</v>
      </c>
      <c r="D431" t="s">
        <v>314</v>
      </c>
      <c r="E431" t="s">
        <v>547</v>
      </c>
      <c r="F431" s="27">
        <v>43921</v>
      </c>
      <c r="G431" s="27">
        <v>43928</v>
      </c>
      <c r="H431" s="26">
        <v>200</v>
      </c>
      <c r="I431" t="s">
        <v>1</v>
      </c>
      <c r="J431" t="s">
        <v>57</v>
      </c>
      <c r="K431" t="s">
        <v>6</v>
      </c>
      <c r="L431" t="s">
        <v>319</v>
      </c>
      <c r="O431" t="s">
        <v>0</v>
      </c>
      <c r="P431" t="s">
        <v>422</v>
      </c>
      <c r="Q431" t="s">
        <v>637</v>
      </c>
      <c r="V431" s="25">
        <v>33.799999999999997</v>
      </c>
      <c r="W431"/>
      <c r="X431" t="s">
        <v>548</v>
      </c>
      <c r="Y431" t="s">
        <v>689</v>
      </c>
    </row>
    <row r="432" spans="1:25" x14ac:dyDescent="0.35">
      <c r="A432" t="s">
        <v>0</v>
      </c>
      <c r="B432" s="26">
        <v>2020</v>
      </c>
      <c r="C432" s="26">
        <v>9</v>
      </c>
      <c r="D432" t="s">
        <v>314</v>
      </c>
      <c r="E432" t="s">
        <v>547</v>
      </c>
      <c r="F432" s="27">
        <v>43921</v>
      </c>
      <c r="G432" s="27">
        <v>43928</v>
      </c>
      <c r="H432" s="26">
        <v>201</v>
      </c>
      <c r="I432" t="s">
        <v>1</v>
      </c>
      <c r="J432" t="s">
        <v>57</v>
      </c>
      <c r="K432" t="s">
        <v>8</v>
      </c>
      <c r="L432" t="s">
        <v>319</v>
      </c>
      <c r="O432" t="s">
        <v>0</v>
      </c>
      <c r="P432" t="s">
        <v>422</v>
      </c>
      <c r="Q432" t="s">
        <v>637</v>
      </c>
      <c r="V432" s="25">
        <v>1.38</v>
      </c>
      <c r="W432"/>
      <c r="X432" t="s">
        <v>548</v>
      </c>
      <c r="Y432" t="s">
        <v>689</v>
      </c>
    </row>
    <row r="433" spans="1:25" x14ac:dyDescent="0.35">
      <c r="A433" t="s">
        <v>0</v>
      </c>
      <c r="B433" s="26">
        <v>2020</v>
      </c>
      <c r="C433" s="26">
        <v>9</v>
      </c>
      <c r="D433" t="s">
        <v>314</v>
      </c>
      <c r="E433" t="s">
        <v>547</v>
      </c>
      <c r="F433" s="27">
        <v>43921</v>
      </c>
      <c r="G433" s="27">
        <v>43928</v>
      </c>
      <c r="H433" s="26">
        <v>202</v>
      </c>
      <c r="I433" t="s">
        <v>1</v>
      </c>
      <c r="J433" t="s">
        <v>57</v>
      </c>
      <c r="K433" t="s">
        <v>9</v>
      </c>
      <c r="L433" t="s">
        <v>319</v>
      </c>
      <c r="O433" t="s">
        <v>0</v>
      </c>
      <c r="P433" t="s">
        <v>422</v>
      </c>
      <c r="Q433" t="s">
        <v>637</v>
      </c>
      <c r="V433" s="25">
        <v>1.1000000000000001</v>
      </c>
      <c r="W433"/>
      <c r="X433" t="s">
        <v>548</v>
      </c>
      <c r="Y433" t="s">
        <v>689</v>
      </c>
    </row>
    <row r="434" spans="1:25" x14ac:dyDescent="0.35">
      <c r="A434" t="s">
        <v>0</v>
      </c>
      <c r="B434" s="26">
        <v>2020</v>
      </c>
      <c r="C434" s="26">
        <v>9</v>
      </c>
      <c r="D434" t="s">
        <v>314</v>
      </c>
      <c r="E434" t="s">
        <v>547</v>
      </c>
      <c r="F434" s="27">
        <v>43921</v>
      </c>
      <c r="G434" s="27">
        <v>43928</v>
      </c>
      <c r="H434" s="26">
        <v>203</v>
      </c>
      <c r="I434" t="s">
        <v>1</v>
      </c>
      <c r="J434" t="s">
        <v>57</v>
      </c>
      <c r="K434" t="s">
        <v>62</v>
      </c>
      <c r="L434" t="s">
        <v>319</v>
      </c>
      <c r="O434" t="s">
        <v>0</v>
      </c>
      <c r="P434" t="s">
        <v>422</v>
      </c>
      <c r="Q434" t="s">
        <v>637</v>
      </c>
      <c r="V434" s="25">
        <v>1.24</v>
      </c>
      <c r="W434"/>
      <c r="X434" t="s">
        <v>548</v>
      </c>
      <c r="Y434" t="s">
        <v>689</v>
      </c>
    </row>
    <row r="435" spans="1:25" x14ac:dyDescent="0.35">
      <c r="A435" t="s">
        <v>0</v>
      </c>
      <c r="B435" s="26">
        <v>2020</v>
      </c>
      <c r="C435" s="26">
        <v>9</v>
      </c>
      <c r="D435" t="s">
        <v>314</v>
      </c>
      <c r="E435" t="s">
        <v>547</v>
      </c>
      <c r="F435" s="27">
        <v>43921</v>
      </c>
      <c r="G435" s="27">
        <v>43928</v>
      </c>
      <c r="H435" s="26">
        <v>528</v>
      </c>
      <c r="I435" t="s">
        <v>1</v>
      </c>
      <c r="K435" t="s">
        <v>12</v>
      </c>
      <c r="L435" t="s">
        <v>322</v>
      </c>
      <c r="P435" t="s">
        <v>422</v>
      </c>
      <c r="V435" s="25">
        <v>-312.23</v>
      </c>
      <c r="W435"/>
      <c r="X435" t="s">
        <v>13</v>
      </c>
      <c r="Y435" t="s">
        <v>689</v>
      </c>
    </row>
    <row r="436" spans="1:25" x14ac:dyDescent="0.35">
      <c r="A436" t="s">
        <v>0</v>
      </c>
      <c r="B436" s="26">
        <v>2020</v>
      </c>
      <c r="C436" s="26">
        <v>10</v>
      </c>
      <c r="D436" t="s">
        <v>333</v>
      </c>
      <c r="E436" t="s">
        <v>549</v>
      </c>
      <c r="F436" s="27">
        <v>43922</v>
      </c>
      <c r="G436" s="27">
        <v>43922</v>
      </c>
      <c r="H436" s="26">
        <v>12</v>
      </c>
      <c r="I436" t="s">
        <v>1</v>
      </c>
      <c r="K436" t="s">
        <v>12</v>
      </c>
      <c r="L436" t="s">
        <v>322</v>
      </c>
      <c r="O436" t="s">
        <v>0</v>
      </c>
      <c r="P436" t="s">
        <v>422</v>
      </c>
      <c r="Q436" t="s">
        <v>637</v>
      </c>
      <c r="V436" s="25">
        <v>-30.03</v>
      </c>
      <c r="W436" t="s">
        <v>543</v>
      </c>
      <c r="X436" t="s">
        <v>13</v>
      </c>
      <c r="Y436" t="s">
        <v>27</v>
      </c>
    </row>
    <row r="437" spans="1:25" x14ac:dyDescent="0.35">
      <c r="A437" t="s">
        <v>0</v>
      </c>
      <c r="B437" s="26">
        <v>2020</v>
      </c>
      <c r="C437" s="26">
        <v>10</v>
      </c>
      <c r="D437" t="s">
        <v>333</v>
      </c>
      <c r="E437" t="s">
        <v>549</v>
      </c>
      <c r="F437" s="27">
        <v>43922</v>
      </c>
      <c r="G437" s="27">
        <v>43922</v>
      </c>
      <c r="H437" s="26">
        <v>21</v>
      </c>
      <c r="I437" t="s">
        <v>1</v>
      </c>
      <c r="K437" t="s">
        <v>16</v>
      </c>
      <c r="L437" t="s">
        <v>322</v>
      </c>
      <c r="O437" t="s">
        <v>0</v>
      </c>
      <c r="P437" t="s">
        <v>422</v>
      </c>
      <c r="Q437" t="s">
        <v>637</v>
      </c>
      <c r="V437" s="25">
        <v>30.03</v>
      </c>
      <c r="W437" t="s">
        <v>543</v>
      </c>
      <c r="X437" t="s">
        <v>23</v>
      </c>
      <c r="Y437" t="s">
        <v>27</v>
      </c>
    </row>
    <row r="438" spans="1:25" x14ac:dyDescent="0.35">
      <c r="A438" t="s">
        <v>0</v>
      </c>
      <c r="B438" s="26">
        <v>2020</v>
      </c>
      <c r="C438" s="26">
        <v>10</v>
      </c>
      <c r="D438" t="s">
        <v>344</v>
      </c>
      <c r="E438" t="s">
        <v>531</v>
      </c>
      <c r="F438" s="27">
        <v>43924</v>
      </c>
      <c r="G438" s="27">
        <v>43924</v>
      </c>
      <c r="H438" s="26">
        <v>16</v>
      </c>
      <c r="I438" t="s">
        <v>1</v>
      </c>
      <c r="K438" t="s">
        <v>20</v>
      </c>
      <c r="L438" t="s">
        <v>334</v>
      </c>
      <c r="O438" t="s">
        <v>0</v>
      </c>
      <c r="P438" t="s">
        <v>422</v>
      </c>
      <c r="Q438" t="s">
        <v>637</v>
      </c>
      <c r="V438" s="25">
        <v>-24593.69</v>
      </c>
      <c r="W438" t="s">
        <v>532</v>
      </c>
      <c r="X438" t="s">
        <v>530</v>
      </c>
      <c r="Y438" t="s">
        <v>19</v>
      </c>
    </row>
    <row r="439" spans="1:25" x14ac:dyDescent="0.35">
      <c r="A439" t="s">
        <v>0</v>
      </c>
      <c r="B439" s="26">
        <v>2020</v>
      </c>
      <c r="C439" s="26">
        <v>10</v>
      </c>
      <c r="D439" t="s">
        <v>344</v>
      </c>
      <c r="E439" t="s">
        <v>531</v>
      </c>
      <c r="F439" s="27">
        <v>43924</v>
      </c>
      <c r="G439" s="27">
        <v>43924</v>
      </c>
      <c r="H439" s="26">
        <v>22</v>
      </c>
      <c r="I439" t="s">
        <v>1</v>
      </c>
      <c r="K439" t="s">
        <v>12</v>
      </c>
      <c r="L439" t="s">
        <v>322</v>
      </c>
      <c r="P439" t="s">
        <v>422</v>
      </c>
      <c r="V439" s="25">
        <v>24593.69</v>
      </c>
      <c r="W439" t="s">
        <v>532</v>
      </c>
      <c r="X439" t="s">
        <v>530</v>
      </c>
      <c r="Y439" t="s">
        <v>19</v>
      </c>
    </row>
    <row r="440" spans="1:25" x14ac:dyDescent="0.35">
      <c r="A440" t="s">
        <v>0</v>
      </c>
      <c r="B440" s="26">
        <v>2020</v>
      </c>
      <c r="C440" s="26">
        <v>10</v>
      </c>
      <c r="D440" t="s">
        <v>445</v>
      </c>
      <c r="E440" t="s">
        <v>550</v>
      </c>
      <c r="F440" s="27">
        <v>43928</v>
      </c>
      <c r="G440" s="27">
        <v>43929</v>
      </c>
      <c r="H440" s="26">
        <v>18</v>
      </c>
      <c r="I440" t="s">
        <v>1</v>
      </c>
      <c r="J440" t="s">
        <v>56</v>
      </c>
      <c r="K440" t="s">
        <v>162</v>
      </c>
      <c r="L440" t="s">
        <v>319</v>
      </c>
      <c r="O440" t="s">
        <v>0</v>
      </c>
      <c r="P440" t="s">
        <v>422</v>
      </c>
      <c r="Q440" t="s">
        <v>637</v>
      </c>
      <c r="V440" s="25">
        <v>1586.48</v>
      </c>
      <c r="W440" t="s">
        <v>444</v>
      </c>
      <c r="X440" t="s">
        <v>551</v>
      </c>
      <c r="Y440" t="s">
        <v>441</v>
      </c>
    </row>
    <row r="441" spans="1:25" x14ac:dyDescent="0.35">
      <c r="A441" t="s">
        <v>0</v>
      </c>
      <c r="B441" s="26">
        <v>2020</v>
      </c>
      <c r="C441" s="26">
        <v>10</v>
      </c>
      <c r="D441" t="s">
        <v>445</v>
      </c>
      <c r="E441" t="s">
        <v>550</v>
      </c>
      <c r="F441" s="27">
        <v>43928</v>
      </c>
      <c r="G441" s="27">
        <v>43929</v>
      </c>
      <c r="H441" s="26">
        <v>19</v>
      </c>
      <c r="I441" t="s">
        <v>1</v>
      </c>
      <c r="J441" t="s">
        <v>56</v>
      </c>
      <c r="K441" t="s">
        <v>162</v>
      </c>
      <c r="L441" t="s">
        <v>319</v>
      </c>
      <c r="O441" t="s">
        <v>0</v>
      </c>
      <c r="P441" t="s">
        <v>422</v>
      </c>
      <c r="Q441" t="s">
        <v>637</v>
      </c>
      <c r="V441" s="25">
        <v>254.96</v>
      </c>
      <c r="W441" t="s">
        <v>444</v>
      </c>
      <c r="X441" t="s">
        <v>551</v>
      </c>
      <c r="Y441" t="s">
        <v>441</v>
      </c>
    </row>
    <row r="442" spans="1:25" x14ac:dyDescent="0.35">
      <c r="A442" t="s">
        <v>0</v>
      </c>
      <c r="B442" s="26">
        <v>2020</v>
      </c>
      <c r="C442" s="26">
        <v>10</v>
      </c>
      <c r="D442" t="s">
        <v>445</v>
      </c>
      <c r="E442" t="s">
        <v>550</v>
      </c>
      <c r="F442" s="27">
        <v>43928</v>
      </c>
      <c r="G442" s="27">
        <v>43929</v>
      </c>
      <c r="H442" s="26">
        <v>20</v>
      </c>
      <c r="I442" t="s">
        <v>1</v>
      </c>
      <c r="J442" t="s">
        <v>56</v>
      </c>
      <c r="K442" t="s">
        <v>4</v>
      </c>
      <c r="L442" t="s">
        <v>319</v>
      </c>
      <c r="O442" t="s">
        <v>0</v>
      </c>
      <c r="P442" t="s">
        <v>422</v>
      </c>
      <c r="Q442" t="s">
        <v>637</v>
      </c>
      <c r="V442" s="25">
        <v>119.49</v>
      </c>
      <c r="W442" t="s">
        <v>444</v>
      </c>
      <c r="X442" t="s">
        <v>551</v>
      </c>
      <c r="Y442" t="s">
        <v>441</v>
      </c>
    </row>
    <row r="443" spans="1:25" x14ac:dyDescent="0.35">
      <c r="A443" t="s">
        <v>0</v>
      </c>
      <c r="B443" s="26">
        <v>2020</v>
      </c>
      <c r="C443" s="26">
        <v>10</v>
      </c>
      <c r="D443" t="s">
        <v>445</v>
      </c>
      <c r="E443" t="s">
        <v>550</v>
      </c>
      <c r="F443" s="27">
        <v>43928</v>
      </c>
      <c r="G443" s="27">
        <v>43929</v>
      </c>
      <c r="H443" s="26">
        <v>21</v>
      </c>
      <c r="I443" t="s">
        <v>1</v>
      </c>
      <c r="J443" t="s">
        <v>56</v>
      </c>
      <c r="K443" t="s">
        <v>4</v>
      </c>
      <c r="L443" t="s">
        <v>319</v>
      </c>
      <c r="O443" t="s">
        <v>0</v>
      </c>
      <c r="P443" t="s">
        <v>422</v>
      </c>
      <c r="Q443" t="s">
        <v>637</v>
      </c>
      <c r="V443" s="25">
        <v>19.510000000000002</v>
      </c>
      <c r="W443" t="s">
        <v>444</v>
      </c>
      <c r="X443" t="s">
        <v>551</v>
      </c>
      <c r="Y443" t="s">
        <v>441</v>
      </c>
    </row>
    <row r="444" spans="1:25" x14ac:dyDescent="0.35">
      <c r="A444" t="s">
        <v>0</v>
      </c>
      <c r="B444" s="26">
        <v>2020</v>
      </c>
      <c r="C444" s="26">
        <v>10</v>
      </c>
      <c r="D444" t="s">
        <v>445</v>
      </c>
      <c r="E444" t="s">
        <v>550</v>
      </c>
      <c r="F444" s="27">
        <v>43928</v>
      </c>
      <c r="G444" s="27">
        <v>43929</v>
      </c>
      <c r="H444" s="26">
        <v>37</v>
      </c>
      <c r="I444" t="s">
        <v>1</v>
      </c>
      <c r="K444" t="s">
        <v>12</v>
      </c>
      <c r="L444" t="s">
        <v>322</v>
      </c>
      <c r="P444" t="s">
        <v>422</v>
      </c>
      <c r="V444" s="25">
        <v>-1980.44</v>
      </c>
      <c r="W444"/>
      <c r="X444" t="s">
        <v>13</v>
      </c>
      <c r="Y444" t="s">
        <v>441</v>
      </c>
    </row>
    <row r="445" spans="1:25" x14ac:dyDescent="0.35">
      <c r="A445" t="s">
        <v>0</v>
      </c>
      <c r="B445" s="26">
        <v>2020</v>
      </c>
      <c r="C445" s="26">
        <v>10</v>
      </c>
      <c r="D445" t="s">
        <v>344</v>
      </c>
      <c r="E445" t="s">
        <v>595</v>
      </c>
      <c r="F445" s="27">
        <v>43934</v>
      </c>
      <c r="G445" s="27">
        <v>43934</v>
      </c>
      <c r="H445" s="26">
        <v>11</v>
      </c>
      <c r="I445" t="s">
        <v>1</v>
      </c>
      <c r="K445" t="s">
        <v>20</v>
      </c>
      <c r="L445" t="s">
        <v>334</v>
      </c>
      <c r="O445" t="s">
        <v>0</v>
      </c>
      <c r="P445" t="s">
        <v>422</v>
      </c>
      <c r="Q445" t="s">
        <v>637</v>
      </c>
      <c r="V445" s="25">
        <v>-2292.67</v>
      </c>
      <c r="W445" t="s">
        <v>596</v>
      </c>
      <c r="X445" t="s">
        <v>594</v>
      </c>
      <c r="Y445" t="s">
        <v>19</v>
      </c>
    </row>
    <row r="446" spans="1:25" x14ac:dyDescent="0.35">
      <c r="A446" t="s">
        <v>0</v>
      </c>
      <c r="B446" s="26">
        <v>2020</v>
      </c>
      <c r="C446" s="26">
        <v>10</v>
      </c>
      <c r="D446" t="s">
        <v>344</v>
      </c>
      <c r="E446" t="s">
        <v>595</v>
      </c>
      <c r="F446" s="27">
        <v>43934</v>
      </c>
      <c r="G446" s="27">
        <v>43934</v>
      </c>
      <c r="H446" s="26">
        <v>27</v>
      </c>
      <c r="I446" t="s">
        <v>1</v>
      </c>
      <c r="K446" t="s">
        <v>12</v>
      </c>
      <c r="L446" t="s">
        <v>322</v>
      </c>
      <c r="P446" t="s">
        <v>422</v>
      </c>
      <c r="V446" s="25">
        <v>2292.67</v>
      </c>
      <c r="W446" t="s">
        <v>596</v>
      </c>
      <c r="X446" t="s">
        <v>594</v>
      </c>
      <c r="Y446" t="s">
        <v>19</v>
      </c>
    </row>
    <row r="447" spans="1:25" x14ac:dyDescent="0.35">
      <c r="A447" t="s">
        <v>0</v>
      </c>
      <c r="B447" s="26">
        <v>2020</v>
      </c>
      <c r="C447" s="26">
        <v>10</v>
      </c>
      <c r="D447" t="s">
        <v>445</v>
      </c>
      <c r="E447" t="s">
        <v>598</v>
      </c>
      <c r="F447" s="27">
        <v>43942</v>
      </c>
      <c r="G447" s="27">
        <v>43943</v>
      </c>
      <c r="H447" s="26">
        <v>20</v>
      </c>
      <c r="I447" t="s">
        <v>1</v>
      </c>
      <c r="J447" t="s">
        <v>56</v>
      </c>
      <c r="K447" t="s">
        <v>162</v>
      </c>
      <c r="L447" t="s">
        <v>319</v>
      </c>
      <c r="O447" t="s">
        <v>0</v>
      </c>
      <c r="P447" t="s">
        <v>422</v>
      </c>
      <c r="Q447" t="s">
        <v>637</v>
      </c>
      <c r="V447" s="25">
        <v>1586.48</v>
      </c>
      <c r="W447" t="s">
        <v>444</v>
      </c>
      <c r="X447" t="s">
        <v>597</v>
      </c>
      <c r="Y447" t="s">
        <v>441</v>
      </c>
    </row>
    <row r="448" spans="1:25" x14ac:dyDescent="0.35">
      <c r="A448" t="s">
        <v>0</v>
      </c>
      <c r="B448" s="26">
        <v>2020</v>
      </c>
      <c r="C448" s="26">
        <v>10</v>
      </c>
      <c r="D448" t="s">
        <v>445</v>
      </c>
      <c r="E448" t="s">
        <v>598</v>
      </c>
      <c r="F448" s="27">
        <v>43942</v>
      </c>
      <c r="G448" s="27">
        <v>43943</v>
      </c>
      <c r="H448" s="26">
        <v>21</v>
      </c>
      <c r="I448" t="s">
        <v>1</v>
      </c>
      <c r="J448" t="s">
        <v>56</v>
      </c>
      <c r="K448" t="s">
        <v>4</v>
      </c>
      <c r="L448" t="s">
        <v>319</v>
      </c>
      <c r="O448" t="s">
        <v>0</v>
      </c>
      <c r="P448" t="s">
        <v>422</v>
      </c>
      <c r="Q448" t="s">
        <v>637</v>
      </c>
      <c r="V448" s="25">
        <v>119.49</v>
      </c>
      <c r="W448" t="s">
        <v>444</v>
      </c>
      <c r="X448" t="s">
        <v>597</v>
      </c>
      <c r="Y448" t="s">
        <v>441</v>
      </c>
    </row>
    <row r="449" spans="1:25" x14ac:dyDescent="0.35">
      <c r="A449" t="s">
        <v>0</v>
      </c>
      <c r="B449" s="26">
        <v>2020</v>
      </c>
      <c r="C449" s="26">
        <v>10</v>
      </c>
      <c r="D449" t="s">
        <v>445</v>
      </c>
      <c r="E449" t="s">
        <v>598</v>
      </c>
      <c r="F449" s="27">
        <v>43942</v>
      </c>
      <c r="G449" s="27">
        <v>43943</v>
      </c>
      <c r="H449" s="26">
        <v>37</v>
      </c>
      <c r="I449" t="s">
        <v>1</v>
      </c>
      <c r="K449" t="s">
        <v>12</v>
      </c>
      <c r="L449" t="s">
        <v>322</v>
      </c>
      <c r="P449" t="s">
        <v>422</v>
      </c>
      <c r="V449" s="25">
        <v>-1705.97</v>
      </c>
      <c r="W449"/>
      <c r="X449" t="s">
        <v>13</v>
      </c>
      <c r="Y449" t="s">
        <v>441</v>
      </c>
    </row>
    <row r="450" spans="1:25" x14ac:dyDescent="0.35">
      <c r="A450" t="s">
        <v>0</v>
      </c>
      <c r="B450" s="26">
        <v>2020</v>
      </c>
      <c r="C450" s="26">
        <v>10</v>
      </c>
      <c r="D450" t="s">
        <v>344</v>
      </c>
      <c r="E450" t="s">
        <v>563</v>
      </c>
      <c r="F450" s="27">
        <v>43948</v>
      </c>
      <c r="G450" s="27">
        <v>43948</v>
      </c>
      <c r="H450" s="26">
        <v>3</v>
      </c>
      <c r="I450" t="s">
        <v>1</v>
      </c>
      <c r="K450" t="s">
        <v>20</v>
      </c>
      <c r="L450" t="s">
        <v>334</v>
      </c>
      <c r="O450" t="s">
        <v>0</v>
      </c>
      <c r="P450" t="s">
        <v>422</v>
      </c>
      <c r="Q450" t="s">
        <v>637</v>
      </c>
      <c r="V450" s="25">
        <v>-1705.97</v>
      </c>
      <c r="W450" t="s">
        <v>564</v>
      </c>
      <c r="X450" t="s">
        <v>562</v>
      </c>
      <c r="Y450" t="s">
        <v>19</v>
      </c>
    </row>
    <row r="451" spans="1:25" x14ac:dyDescent="0.35">
      <c r="A451" t="s">
        <v>0</v>
      </c>
      <c r="B451" s="26">
        <v>2020</v>
      </c>
      <c r="C451" s="26">
        <v>10</v>
      </c>
      <c r="D451" t="s">
        <v>344</v>
      </c>
      <c r="E451" t="s">
        <v>563</v>
      </c>
      <c r="F451" s="27">
        <v>43948</v>
      </c>
      <c r="G451" s="27">
        <v>43948</v>
      </c>
      <c r="H451" s="26">
        <v>18</v>
      </c>
      <c r="I451" t="s">
        <v>1</v>
      </c>
      <c r="K451" t="s">
        <v>12</v>
      </c>
      <c r="L451" t="s">
        <v>322</v>
      </c>
      <c r="P451" t="s">
        <v>422</v>
      </c>
      <c r="V451" s="25">
        <v>1705.97</v>
      </c>
      <c r="W451" t="s">
        <v>564</v>
      </c>
      <c r="X451" t="s">
        <v>562</v>
      </c>
      <c r="Y451" t="s">
        <v>19</v>
      </c>
    </row>
    <row r="452" spans="1:25" x14ac:dyDescent="0.35">
      <c r="A452" t="s">
        <v>0</v>
      </c>
      <c r="B452" s="26">
        <v>2020</v>
      </c>
      <c r="C452" s="26">
        <v>11</v>
      </c>
      <c r="D452" t="s">
        <v>445</v>
      </c>
      <c r="E452" t="s">
        <v>600</v>
      </c>
      <c r="F452" s="27">
        <v>43956</v>
      </c>
      <c r="G452" s="27">
        <v>43957</v>
      </c>
      <c r="H452" s="26">
        <v>20</v>
      </c>
      <c r="I452" t="s">
        <v>1</v>
      </c>
      <c r="J452" t="s">
        <v>56</v>
      </c>
      <c r="K452" t="s">
        <v>162</v>
      </c>
      <c r="L452" t="s">
        <v>319</v>
      </c>
      <c r="O452" t="s">
        <v>0</v>
      </c>
      <c r="P452" t="s">
        <v>422</v>
      </c>
      <c r="Q452" t="s">
        <v>637</v>
      </c>
      <c r="V452" s="25">
        <v>1586.48</v>
      </c>
      <c r="W452" t="s">
        <v>444</v>
      </c>
      <c r="X452" t="s">
        <v>599</v>
      </c>
      <c r="Y452" t="s">
        <v>441</v>
      </c>
    </row>
    <row r="453" spans="1:25" x14ac:dyDescent="0.35">
      <c r="A453" t="s">
        <v>0</v>
      </c>
      <c r="B453" s="26">
        <v>2020</v>
      </c>
      <c r="C453" s="26">
        <v>11</v>
      </c>
      <c r="D453" t="s">
        <v>445</v>
      </c>
      <c r="E453" t="s">
        <v>600</v>
      </c>
      <c r="F453" s="27">
        <v>43956</v>
      </c>
      <c r="G453" s="27">
        <v>43957</v>
      </c>
      <c r="H453" s="26">
        <v>21</v>
      </c>
      <c r="I453" t="s">
        <v>1</v>
      </c>
      <c r="J453" t="s">
        <v>56</v>
      </c>
      <c r="K453" t="s">
        <v>162</v>
      </c>
      <c r="L453" t="s">
        <v>319</v>
      </c>
      <c r="O453" t="s">
        <v>0</v>
      </c>
      <c r="P453" t="s">
        <v>422</v>
      </c>
      <c r="Q453" t="s">
        <v>637</v>
      </c>
      <c r="V453" s="25">
        <v>1529.76</v>
      </c>
      <c r="W453" t="s">
        <v>444</v>
      </c>
      <c r="X453" t="s">
        <v>599</v>
      </c>
      <c r="Y453" t="s">
        <v>441</v>
      </c>
    </row>
    <row r="454" spans="1:25" x14ac:dyDescent="0.35">
      <c r="A454" t="s">
        <v>0</v>
      </c>
      <c r="B454" s="26">
        <v>2020</v>
      </c>
      <c r="C454" s="26">
        <v>11</v>
      </c>
      <c r="D454" t="s">
        <v>445</v>
      </c>
      <c r="E454" t="s">
        <v>600</v>
      </c>
      <c r="F454" s="27">
        <v>43956</v>
      </c>
      <c r="G454" s="27">
        <v>43957</v>
      </c>
      <c r="H454" s="26">
        <v>22</v>
      </c>
      <c r="I454" t="s">
        <v>1</v>
      </c>
      <c r="J454" t="s">
        <v>56</v>
      </c>
      <c r="K454" t="s">
        <v>4</v>
      </c>
      <c r="L454" t="s">
        <v>319</v>
      </c>
      <c r="O454" t="s">
        <v>0</v>
      </c>
      <c r="P454" t="s">
        <v>422</v>
      </c>
      <c r="Q454" t="s">
        <v>637</v>
      </c>
      <c r="V454" s="25">
        <v>119.5</v>
      </c>
      <c r="W454" t="s">
        <v>444</v>
      </c>
      <c r="X454" t="s">
        <v>599</v>
      </c>
      <c r="Y454" t="s">
        <v>441</v>
      </c>
    </row>
    <row r="455" spans="1:25" x14ac:dyDescent="0.35">
      <c r="A455" t="s">
        <v>0</v>
      </c>
      <c r="B455" s="26">
        <v>2020</v>
      </c>
      <c r="C455" s="26">
        <v>11</v>
      </c>
      <c r="D455" t="s">
        <v>445</v>
      </c>
      <c r="E455" t="s">
        <v>600</v>
      </c>
      <c r="F455" s="27">
        <v>43956</v>
      </c>
      <c r="G455" s="27">
        <v>43957</v>
      </c>
      <c r="H455" s="26">
        <v>23</v>
      </c>
      <c r="I455" t="s">
        <v>1</v>
      </c>
      <c r="J455" t="s">
        <v>56</v>
      </c>
      <c r="K455" t="s">
        <v>4</v>
      </c>
      <c r="L455" t="s">
        <v>319</v>
      </c>
      <c r="O455" t="s">
        <v>0</v>
      </c>
      <c r="P455" t="s">
        <v>422</v>
      </c>
      <c r="Q455" t="s">
        <v>637</v>
      </c>
      <c r="V455" s="25">
        <v>117.03</v>
      </c>
      <c r="W455" t="s">
        <v>444</v>
      </c>
      <c r="X455" t="s">
        <v>599</v>
      </c>
      <c r="Y455" t="s">
        <v>441</v>
      </c>
    </row>
    <row r="456" spans="1:25" x14ac:dyDescent="0.35">
      <c r="A456" t="s">
        <v>0</v>
      </c>
      <c r="B456" s="26">
        <v>2020</v>
      </c>
      <c r="C456" s="26">
        <v>11</v>
      </c>
      <c r="D456" t="s">
        <v>445</v>
      </c>
      <c r="E456" t="s">
        <v>600</v>
      </c>
      <c r="F456" s="27">
        <v>43956</v>
      </c>
      <c r="G456" s="27">
        <v>43957</v>
      </c>
      <c r="H456" s="26">
        <v>39</v>
      </c>
      <c r="I456" t="s">
        <v>1</v>
      </c>
      <c r="K456" t="s">
        <v>12</v>
      </c>
      <c r="L456" t="s">
        <v>322</v>
      </c>
      <c r="P456" t="s">
        <v>422</v>
      </c>
      <c r="V456" s="25">
        <v>-3352.77</v>
      </c>
      <c r="W456"/>
      <c r="X456" t="s">
        <v>13</v>
      </c>
      <c r="Y456" t="s">
        <v>441</v>
      </c>
    </row>
    <row r="457" spans="1:25" x14ac:dyDescent="0.35">
      <c r="A457" t="s">
        <v>0</v>
      </c>
      <c r="B457" s="26">
        <v>2020</v>
      </c>
      <c r="C457" s="26">
        <v>11</v>
      </c>
      <c r="D457" t="s">
        <v>344</v>
      </c>
      <c r="E457" t="s">
        <v>602</v>
      </c>
      <c r="F457" s="27">
        <v>43962</v>
      </c>
      <c r="G457" s="27">
        <v>43962</v>
      </c>
      <c r="H457" s="26">
        <v>21</v>
      </c>
      <c r="I457" t="s">
        <v>1</v>
      </c>
      <c r="K457" t="s">
        <v>20</v>
      </c>
      <c r="L457" t="s">
        <v>334</v>
      </c>
      <c r="O457" t="s">
        <v>0</v>
      </c>
      <c r="P457" t="s">
        <v>422</v>
      </c>
      <c r="Q457" t="s">
        <v>637</v>
      </c>
      <c r="V457" s="25">
        <v>-2852.77</v>
      </c>
      <c r="W457" t="s">
        <v>603</v>
      </c>
      <c r="X457" t="s">
        <v>601</v>
      </c>
      <c r="Y457" t="s">
        <v>19</v>
      </c>
    </row>
    <row r="458" spans="1:25" x14ac:dyDescent="0.35">
      <c r="A458" t="s">
        <v>0</v>
      </c>
      <c r="B458" s="26">
        <v>2020</v>
      </c>
      <c r="C458" s="26">
        <v>11</v>
      </c>
      <c r="D458" t="s">
        <v>344</v>
      </c>
      <c r="E458" t="s">
        <v>602</v>
      </c>
      <c r="F458" s="27">
        <v>43962</v>
      </c>
      <c r="G458" s="27">
        <v>43962</v>
      </c>
      <c r="H458" s="26">
        <v>33</v>
      </c>
      <c r="I458" t="s">
        <v>1</v>
      </c>
      <c r="K458" t="s">
        <v>12</v>
      </c>
      <c r="L458" t="s">
        <v>322</v>
      </c>
      <c r="P458" t="s">
        <v>422</v>
      </c>
      <c r="V458" s="25">
        <v>2852.77</v>
      </c>
      <c r="W458" t="s">
        <v>603</v>
      </c>
      <c r="X458" t="s">
        <v>601</v>
      </c>
      <c r="Y458" t="s">
        <v>19</v>
      </c>
    </row>
    <row r="459" spans="1:25" x14ac:dyDescent="0.35">
      <c r="A459" t="s">
        <v>0</v>
      </c>
      <c r="B459" s="26">
        <v>2020</v>
      </c>
      <c r="C459" s="26">
        <v>11</v>
      </c>
      <c r="D459" t="s">
        <v>344</v>
      </c>
      <c r="E459" t="s">
        <v>628</v>
      </c>
      <c r="F459" s="27">
        <v>43969</v>
      </c>
      <c r="G459" s="27">
        <v>43969</v>
      </c>
      <c r="H459" s="26">
        <v>4</v>
      </c>
      <c r="I459" t="s">
        <v>1</v>
      </c>
      <c r="K459" t="s">
        <v>20</v>
      </c>
      <c r="L459" t="s">
        <v>334</v>
      </c>
      <c r="O459" t="s">
        <v>0</v>
      </c>
      <c r="P459" t="s">
        <v>422</v>
      </c>
      <c r="Q459" t="s">
        <v>637</v>
      </c>
      <c r="V459" s="25">
        <v>-95.57</v>
      </c>
      <c r="W459" t="s">
        <v>629</v>
      </c>
      <c r="X459" t="s">
        <v>627</v>
      </c>
      <c r="Y459" t="s">
        <v>19</v>
      </c>
    </row>
    <row r="460" spans="1:25" x14ac:dyDescent="0.35">
      <c r="A460" t="s">
        <v>0</v>
      </c>
      <c r="B460" s="26">
        <v>2020</v>
      </c>
      <c r="C460" s="26">
        <v>11</v>
      </c>
      <c r="D460" t="s">
        <v>344</v>
      </c>
      <c r="E460" t="s">
        <v>628</v>
      </c>
      <c r="F460" s="27">
        <v>43969</v>
      </c>
      <c r="G460" s="27">
        <v>43969</v>
      </c>
      <c r="H460" s="26">
        <v>9</v>
      </c>
      <c r="I460" t="s">
        <v>1</v>
      </c>
      <c r="K460" t="s">
        <v>12</v>
      </c>
      <c r="L460" t="s">
        <v>322</v>
      </c>
      <c r="P460" t="s">
        <v>422</v>
      </c>
      <c r="V460" s="25">
        <v>95.57</v>
      </c>
      <c r="W460" t="s">
        <v>629</v>
      </c>
      <c r="X460" t="s">
        <v>627</v>
      </c>
      <c r="Y460" t="s">
        <v>19</v>
      </c>
    </row>
    <row r="461" spans="1:25" x14ac:dyDescent="0.35">
      <c r="A461" t="s">
        <v>0</v>
      </c>
      <c r="B461" s="26">
        <v>2020</v>
      </c>
      <c r="C461" s="26">
        <v>11</v>
      </c>
      <c r="D461" t="s">
        <v>445</v>
      </c>
      <c r="E461" t="s">
        <v>631</v>
      </c>
      <c r="F461" s="27">
        <v>43970</v>
      </c>
      <c r="G461" s="27">
        <v>43971</v>
      </c>
      <c r="H461" s="26">
        <v>20</v>
      </c>
      <c r="I461" t="s">
        <v>1</v>
      </c>
      <c r="J461" t="s">
        <v>56</v>
      </c>
      <c r="K461" t="s">
        <v>162</v>
      </c>
      <c r="L461" t="s">
        <v>319</v>
      </c>
      <c r="O461" t="s">
        <v>0</v>
      </c>
      <c r="P461" t="s">
        <v>422</v>
      </c>
      <c r="Q461" t="s">
        <v>637</v>
      </c>
      <c r="V461" s="25">
        <v>1586.48</v>
      </c>
      <c r="W461" t="s">
        <v>444</v>
      </c>
      <c r="X461" t="s">
        <v>632</v>
      </c>
      <c r="Y461" t="s">
        <v>441</v>
      </c>
    </row>
    <row r="462" spans="1:25" x14ac:dyDescent="0.35">
      <c r="A462" t="s">
        <v>0</v>
      </c>
      <c r="B462" s="26">
        <v>2020</v>
      </c>
      <c r="C462" s="26">
        <v>11</v>
      </c>
      <c r="D462" t="s">
        <v>445</v>
      </c>
      <c r="E462" t="s">
        <v>631</v>
      </c>
      <c r="F462" s="27">
        <v>43970</v>
      </c>
      <c r="G462" s="27">
        <v>43971</v>
      </c>
      <c r="H462" s="26">
        <v>21</v>
      </c>
      <c r="I462" t="s">
        <v>1</v>
      </c>
      <c r="J462" t="s">
        <v>56</v>
      </c>
      <c r="K462" t="s">
        <v>4</v>
      </c>
      <c r="L462" t="s">
        <v>319</v>
      </c>
      <c r="O462" t="s">
        <v>0</v>
      </c>
      <c r="P462" t="s">
        <v>422</v>
      </c>
      <c r="Q462" t="s">
        <v>637</v>
      </c>
      <c r="V462" s="25">
        <v>119.49</v>
      </c>
      <c r="W462" t="s">
        <v>444</v>
      </c>
      <c r="X462" t="s">
        <v>632</v>
      </c>
      <c r="Y462" t="s">
        <v>441</v>
      </c>
    </row>
    <row r="463" spans="1:25" x14ac:dyDescent="0.35">
      <c r="A463" t="s">
        <v>0</v>
      </c>
      <c r="B463" s="26">
        <v>2020</v>
      </c>
      <c r="C463" s="26">
        <v>11</v>
      </c>
      <c r="D463" t="s">
        <v>445</v>
      </c>
      <c r="E463" t="s">
        <v>631</v>
      </c>
      <c r="F463" s="27">
        <v>43970</v>
      </c>
      <c r="G463" s="27">
        <v>43971</v>
      </c>
      <c r="H463" s="26">
        <v>37</v>
      </c>
      <c r="I463" t="s">
        <v>1</v>
      </c>
      <c r="K463" t="s">
        <v>12</v>
      </c>
      <c r="L463" t="s">
        <v>322</v>
      </c>
      <c r="P463" t="s">
        <v>422</v>
      </c>
      <c r="V463" s="25">
        <v>-1705.97</v>
      </c>
      <c r="W463"/>
      <c r="X463" t="s">
        <v>13</v>
      </c>
      <c r="Y463" t="s">
        <v>441</v>
      </c>
    </row>
    <row r="464" spans="1:25" x14ac:dyDescent="0.35">
      <c r="A464" t="s">
        <v>0</v>
      </c>
      <c r="B464" s="26">
        <v>2020</v>
      </c>
      <c r="C464" s="26">
        <v>11</v>
      </c>
      <c r="D464" t="s">
        <v>344</v>
      </c>
      <c r="E464" t="s">
        <v>611</v>
      </c>
      <c r="F464" s="27">
        <v>43977</v>
      </c>
      <c r="G464" s="27">
        <v>43977</v>
      </c>
      <c r="H464" s="26">
        <v>11</v>
      </c>
      <c r="I464" t="s">
        <v>1</v>
      </c>
      <c r="K464" t="s">
        <v>20</v>
      </c>
      <c r="L464" t="s">
        <v>334</v>
      </c>
      <c r="O464" t="s">
        <v>0</v>
      </c>
      <c r="P464" t="s">
        <v>422</v>
      </c>
      <c r="Q464" t="s">
        <v>637</v>
      </c>
      <c r="V464" s="25">
        <v>-6394.47</v>
      </c>
      <c r="W464" t="s">
        <v>612</v>
      </c>
      <c r="X464" t="s">
        <v>610</v>
      </c>
      <c r="Y464" t="s">
        <v>19</v>
      </c>
    </row>
    <row r="465" spans="1:25" x14ac:dyDescent="0.35">
      <c r="A465" t="s">
        <v>0</v>
      </c>
      <c r="B465" s="26">
        <v>2020</v>
      </c>
      <c r="C465" s="26">
        <v>11</v>
      </c>
      <c r="D465" t="s">
        <v>344</v>
      </c>
      <c r="E465" t="s">
        <v>611</v>
      </c>
      <c r="F465" s="27">
        <v>43977</v>
      </c>
      <c r="G465" s="27">
        <v>43977</v>
      </c>
      <c r="H465" s="26">
        <v>16</v>
      </c>
      <c r="I465" t="s">
        <v>1</v>
      </c>
      <c r="K465" t="s">
        <v>12</v>
      </c>
      <c r="L465" t="s">
        <v>322</v>
      </c>
      <c r="P465" t="s">
        <v>422</v>
      </c>
      <c r="V465" s="25">
        <v>6394.47</v>
      </c>
      <c r="W465" t="s">
        <v>612</v>
      </c>
      <c r="X465" t="s">
        <v>610</v>
      </c>
      <c r="Y465" t="s">
        <v>19</v>
      </c>
    </row>
    <row r="466" spans="1:25" x14ac:dyDescent="0.35">
      <c r="A466" t="s">
        <v>0</v>
      </c>
      <c r="B466" s="26">
        <v>2020</v>
      </c>
      <c r="C466" s="26">
        <v>12</v>
      </c>
      <c r="D466" t="s">
        <v>445</v>
      </c>
      <c r="E466" t="s">
        <v>630</v>
      </c>
      <c r="F466" s="27">
        <v>43984</v>
      </c>
      <c r="G466" s="27">
        <v>43985</v>
      </c>
      <c r="H466" s="26">
        <v>20</v>
      </c>
      <c r="I466" t="s">
        <v>1</v>
      </c>
      <c r="J466" t="s">
        <v>56</v>
      </c>
      <c r="K466" t="s">
        <v>162</v>
      </c>
      <c r="L466" t="s">
        <v>319</v>
      </c>
      <c r="O466" t="s">
        <v>0</v>
      </c>
      <c r="P466" t="s">
        <v>422</v>
      </c>
      <c r="Q466" t="s">
        <v>637</v>
      </c>
      <c r="V466" s="25">
        <v>1586.48</v>
      </c>
      <c r="W466" t="s">
        <v>444</v>
      </c>
      <c r="X466" t="s">
        <v>636</v>
      </c>
      <c r="Y466" t="s">
        <v>441</v>
      </c>
    </row>
    <row r="467" spans="1:25" x14ac:dyDescent="0.35">
      <c r="A467" t="s">
        <v>0</v>
      </c>
      <c r="B467" s="26">
        <v>2020</v>
      </c>
      <c r="C467" s="26">
        <v>12</v>
      </c>
      <c r="D467" t="s">
        <v>445</v>
      </c>
      <c r="E467" t="s">
        <v>630</v>
      </c>
      <c r="F467" s="27">
        <v>43984</v>
      </c>
      <c r="G467" s="27">
        <v>43985</v>
      </c>
      <c r="H467" s="26">
        <v>21</v>
      </c>
      <c r="I467" t="s">
        <v>1</v>
      </c>
      <c r="J467" t="s">
        <v>56</v>
      </c>
      <c r="K467" t="s">
        <v>162</v>
      </c>
      <c r="L467" t="s">
        <v>319</v>
      </c>
      <c r="O467" t="s">
        <v>0</v>
      </c>
      <c r="P467" t="s">
        <v>422</v>
      </c>
      <c r="Q467" t="s">
        <v>637</v>
      </c>
      <c r="V467" s="25">
        <v>1529.76</v>
      </c>
      <c r="W467" t="s">
        <v>444</v>
      </c>
      <c r="X467" t="s">
        <v>636</v>
      </c>
      <c r="Y467" t="s">
        <v>441</v>
      </c>
    </row>
    <row r="468" spans="1:25" x14ac:dyDescent="0.35">
      <c r="A468" t="s">
        <v>0</v>
      </c>
      <c r="B468" s="26">
        <v>2020</v>
      </c>
      <c r="C468" s="26">
        <v>12</v>
      </c>
      <c r="D468" t="s">
        <v>445</v>
      </c>
      <c r="E468" t="s">
        <v>630</v>
      </c>
      <c r="F468" s="27">
        <v>43984</v>
      </c>
      <c r="G468" s="27">
        <v>43985</v>
      </c>
      <c r="H468" s="26">
        <v>22</v>
      </c>
      <c r="I468" t="s">
        <v>1</v>
      </c>
      <c r="J468" t="s">
        <v>56</v>
      </c>
      <c r="K468" t="s">
        <v>4</v>
      </c>
      <c r="L468" t="s">
        <v>319</v>
      </c>
      <c r="O468" t="s">
        <v>0</v>
      </c>
      <c r="P468" t="s">
        <v>422</v>
      </c>
      <c r="Q468" t="s">
        <v>637</v>
      </c>
      <c r="V468" s="25">
        <v>119.48</v>
      </c>
      <c r="W468" t="s">
        <v>444</v>
      </c>
      <c r="X468" t="s">
        <v>636</v>
      </c>
      <c r="Y468" t="s">
        <v>441</v>
      </c>
    </row>
    <row r="469" spans="1:25" x14ac:dyDescent="0.35">
      <c r="A469" t="s">
        <v>0</v>
      </c>
      <c r="B469" s="26">
        <v>2020</v>
      </c>
      <c r="C469" s="26">
        <v>12</v>
      </c>
      <c r="D469" t="s">
        <v>445</v>
      </c>
      <c r="E469" t="s">
        <v>630</v>
      </c>
      <c r="F469" s="27">
        <v>43984</v>
      </c>
      <c r="G469" s="27">
        <v>43985</v>
      </c>
      <c r="H469" s="26">
        <v>23</v>
      </c>
      <c r="I469" t="s">
        <v>1</v>
      </c>
      <c r="J469" t="s">
        <v>56</v>
      </c>
      <c r="K469" t="s">
        <v>4</v>
      </c>
      <c r="L469" t="s">
        <v>319</v>
      </c>
      <c r="O469" t="s">
        <v>0</v>
      </c>
      <c r="P469" t="s">
        <v>422</v>
      </c>
      <c r="Q469" t="s">
        <v>637</v>
      </c>
      <c r="V469" s="25">
        <v>117.02</v>
      </c>
      <c r="W469" t="s">
        <v>444</v>
      </c>
      <c r="X469" t="s">
        <v>636</v>
      </c>
      <c r="Y469" t="s">
        <v>441</v>
      </c>
    </row>
    <row r="470" spans="1:25" x14ac:dyDescent="0.35">
      <c r="A470" t="s">
        <v>0</v>
      </c>
      <c r="B470" s="26">
        <v>2020</v>
      </c>
      <c r="C470" s="26">
        <v>12</v>
      </c>
      <c r="D470" t="s">
        <v>445</v>
      </c>
      <c r="E470" t="s">
        <v>630</v>
      </c>
      <c r="F470" s="27">
        <v>43984</v>
      </c>
      <c r="G470" s="27">
        <v>43985</v>
      </c>
      <c r="H470" s="26">
        <v>39</v>
      </c>
      <c r="I470" t="s">
        <v>1</v>
      </c>
      <c r="K470" t="s">
        <v>12</v>
      </c>
      <c r="L470" t="s">
        <v>322</v>
      </c>
      <c r="P470" t="s">
        <v>422</v>
      </c>
      <c r="V470" s="25">
        <v>-3352.74</v>
      </c>
      <c r="W470"/>
      <c r="X470" t="s">
        <v>13</v>
      </c>
      <c r="Y470" t="s">
        <v>441</v>
      </c>
    </row>
    <row r="471" spans="1:25" x14ac:dyDescent="0.35">
      <c r="A471" t="s">
        <v>0</v>
      </c>
      <c r="B471" s="26">
        <v>2020</v>
      </c>
      <c r="C471" s="26">
        <v>12</v>
      </c>
      <c r="D471" t="s">
        <v>344</v>
      </c>
      <c r="E471" t="s">
        <v>634</v>
      </c>
      <c r="F471" s="27">
        <v>43990</v>
      </c>
      <c r="G471" s="27">
        <v>43990</v>
      </c>
      <c r="H471" s="26">
        <v>6</v>
      </c>
      <c r="I471" t="s">
        <v>1</v>
      </c>
      <c r="K471" t="s">
        <v>12</v>
      </c>
      <c r="L471" t="s">
        <v>322</v>
      </c>
      <c r="P471" t="s">
        <v>422</v>
      </c>
      <c r="V471" s="25">
        <v>3352.74</v>
      </c>
      <c r="W471" t="s">
        <v>635</v>
      </c>
      <c r="X471" t="s">
        <v>633</v>
      </c>
      <c r="Y471" t="s">
        <v>19</v>
      </c>
    </row>
    <row r="472" spans="1:25" x14ac:dyDescent="0.35">
      <c r="A472" t="s">
        <v>0</v>
      </c>
      <c r="B472" s="26">
        <v>2020</v>
      </c>
      <c r="C472" s="26">
        <v>12</v>
      </c>
      <c r="D472" t="s">
        <v>344</v>
      </c>
      <c r="E472" t="s">
        <v>634</v>
      </c>
      <c r="F472" s="27">
        <v>43990</v>
      </c>
      <c r="G472" s="27">
        <v>43990</v>
      </c>
      <c r="H472" s="26">
        <v>13</v>
      </c>
      <c r="I472" t="s">
        <v>1</v>
      </c>
      <c r="K472" t="s">
        <v>20</v>
      </c>
      <c r="L472" t="s">
        <v>334</v>
      </c>
      <c r="O472" t="s">
        <v>0</v>
      </c>
      <c r="P472" t="s">
        <v>422</v>
      </c>
      <c r="Q472" t="s">
        <v>637</v>
      </c>
      <c r="V472" s="25">
        <v>-3352.74</v>
      </c>
      <c r="W472" t="s">
        <v>635</v>
      </c>
      <c r="X472" t="s">
        <v>633</v>
      </c>
      <c r="Y472" t="s">
        <v>19</v>
      </c>
    </row>
    <row r="473" spans="1:25" x14ac:dyDescent="0.35">
      <c r="A473" t="s">
        <v>0</v>
      </c>
      <c r="B473" s="26">
        <v>2020</v>
      </c>
      <c r="C473" s="26">
        <v>12</v>
      </c>
      <c r="D473" t="s">
        <v>445</v>
      </c>
      <c r="E473" t="s">
        <v>687</v>
      </c>
      <c r="F473" s="27">
        <v>43998</v>
      </c>
      <c r="G473" s="27">
        <v>43999</v>
      </c>
      <c r="H473" s="26">
        <v>20</v>
      </c>
      <c r="I473" t="s">
        <v>1</v>
      </c>
      <c r="J473" t="s">
        <v>56</v>
      </c>
      <c r="K473" t="s">
        <v>162</v>
      </c>
      <c r="L473" t="s">
        <v>319</v>
      </c>
      <c r="O473" t="s">
        <v>0</v>
      </c>
      <c r="P473" t="s">
        <v>422</v>
      </c>
      <c r="Q473" t="s">
        <v>637</v>
      </c>
      <c r="V473" s="25">
        <v>1586.48</v>
      </c>
      <c r="W473" t="s">
        <v>444</v>
      </c>
      <c r="X473" t="s">
        <v>688</v>
      </c>
      <c r="Y473" t="s">
        <v>441</v>
      </c>
    </row>
    <row r="474" spans="1:25" x14ac:dyDescent="0.35">
      <c r="A474" t="s">
        <v>0</v>
      </c>
      <c r="B474" s="26">
        <v>2020</v>
      </c>
      <c r="C474" s="26">
        <v>12</v>
      </c>
      <c r="D474" t="s">
        <v>445</v>
      </c>
      <c r="E474" t="s">
        <v>687</v>
      </c>
      <c r="F474" s="27">
        <v>43998</v>
      </c>
      <c r="G474" s="27">
        <v>43999</v>
      </c>
      <c r="H474" s="26">
        <v>21</v>
      </c>
      <c r="I474" t="s">
        <v>1</v>
      </c>
      <c r="J474" t="s">
        <v>56</v>
      </c>
      <c r="K474" t="s">
        <v>4</v>
      </c>
      <c r="L474" t="s">
        <v>319</v>
      </c>
      <c r="O474" t="s">
        <v>0</v>
      </c>
      <c r="P474" t="s">
        <v>422</v>
      </c>
      <c r="Q474" t="s">
        <v>637</v>
      </c>
      <c r="V474" s="25">
        <v>119.49</v>
      </c>
      <c r="W474" t="s">
        <v>444</v>
      </c>
      <c r="X474" t="s">
        <v>688</v>
      </c>
      <c r="Y474" t="s">
        <v>441</v>
      </c>
    </row>
    <row r="475" spans="1:25" x14ac:dyDescent="0.35">
      <c r="A475" t="s">
        <v>0</v>
      </c>
      <c r="B475" s="26">
        <v>2020</v>
      </c>
      <c r="C475" s="26">
        <v>12</v>
      </c>
      <c r="D475" t="s">
        <v>445</v>
      </c>
      <c r="E475" t="s">
        <v>687</v>
      </c>
      <c r="F475" s="27">
        <v>43998</v>
      </c>
      <c r="G475" s="27">
        <v>43999</v>
      </c>
      <c r="H475" s="26">
        <v>37</v>
      </c>
      <c r="I475" t="s">
        <v>1</v>
      </c>
      <c r="K475" t="s">
        <v>12</v>
      </c>
      <c r="L475" t="s">
        <v>322</v>
      </c>
      <c r="P475" t="s">
        <v>422</v>
      </c>
      <c r="V475" s="25">
        <v>-1705.97</v>
      </c>
      <c r="W475"/>
      <c r="X475" t="s">
        <v>13</v>
      </c>
      <c r="Y475" t="s">
        <v>441</v>
      </c>
    </row>
    <row r="476" spans="1:25" x14ac:dyDescent="0.35">
      <c r="A476" t="s">
        <v>0</v>
      </c>
      <c r="B476" s="26">
        <v>2020</v>
      </c>
      <c r="C476" s="26">
        <v>12</v>
      </c>
      <c r="D476" t="s">
        <v>314</v>
      </c>
      <c r="E476" t="s">
        <v>685</v>
      </c>
      <c r="F476" s="27">
        <v>44004</v>
      </c>
      <c r="G476" s="27">
        <v>44007</v>
      </c>
      <c r="H476" s="26">
        <v>17</v>
      </c>
      <c r="I476" t="s">
        <v>1</v>
      </c>
      <c r="J476" t="s">
        <v>56</v>
      </c>
      <c r="K476" t="s">
        <v>80</v>
      </c>
      <c r="L476" t="s">
        <v>319</v>
      </c>
      <c r="O476" t="s">
        <v>0</v>
      </c>
      <c r="P476" t="s">
        <v>422</v>
      </c>
      <c r="Q476" t="s">
        <v>637</v>
      </c>
      <c r="V476" s="25">
        <v>72.959999999999994</v>
      </c>
      <c r="W476" t="s">
        <v>686</v>
      </c>
      <c r="X476" t="s">
        <v>81</v>
      </c>
      <c r="Y476" t="s">
        <v>684</v>
      </c>
    </row>
    <row r="477" spans="1:25" x14ac:dyDescent="0.35">
      <c r="A477" t="s">
        <v>0</v>
      </c>
      <c r="B477" s="26">
        <v>2020</v>
      </c>
      <c r="C477" s="26">
        <v>12</v>
      </c>
      <c r="D477" t="s">
        <v>314</v>
      </c>
      <c r="E477" t="s">
        <v>685</v>
      </c>
      <c r="F477" s="27">
        <v>44004</v>
      </c>
      <c r="G477" s="27">
        <v>44007</v>
      </c>
      <c r="H477" s="26">
        <v>28</v>
      </c>
      <c r="I477" t="s">
        <v>1</v>
      </c>
      <c r="J477" t="s">
        <v>56</v>
      </c>
      <c r="K477" t="s">
        <v>80</v>
      </c>
      <c r="L477" t="s">
        <v>319</v>
      </c>
      <c r="O477" t="s">
        <v>0</v>
      </c>
      <c r="P477" t="s">
        <v>422</v>
      </c>
      <c r="Q477" t="s">
        <v>637</v>
      </c>
      <c r="V477" s="25">
        <v>-1</v>
      </c>
      <c r="W477" t="s">
        <v>686</v>
      </c>
      <c r="X477" t="s">
        <v>81</v>
      </c>
      <c r="Y477" t="s">
        <v>684</v>
      </c>
    </row>
    <row r="478" spans="1:25" x14ac:dyDescent="0.35">
      <c r="A478" t="s">
        <v>0</v>
      </c>
      <c r="B478" s="26">
        <v>2020</v>
      </c>
      <c r="C478" s="26">
        <v>12</v>
      </c>
      <c r="D478" t="s">
        <v>314</v>
      </c>
      <c r="E478" t="s">
        <v>685</v>
      </c>
      <c r="F478" s="27">
        <v>44004</v>
      </c>
      <c r="G478" s="27">
        <v>44007</v>
      </c>
      <c r="H478" s="26">
        <v>62</v>
      </c>
      <c r="I478" t="s">
        <v>1</v>
      </c>
      <c r="K478" t="s">
        <v>12</v>
      </c>
      <c r="L478" t="s">
        <v>322</v>
      </c>
      <c r="P478" t="s">
        <v>422</v>
      </c>
      <c r="V478" s="25">
        <v>-71.959999999999994</v>
      </c>
      <c r="W478"/>
      <c r="X478" t="s">
        <v>13</v>
      </c>
      <c r="Y478" t="s">
        <v>684</v>
      </c>
    </row>
    <row r="479" spans="1:25" x14ac:dyDescent="0.35">
      <c r="A479" t="s">
        <v>0</v>
      </c>
      <c r="B479" s="26">
        <v>2020</v>
      </c>
      <c r="C479" s="26">
        <v>12</v>
      </c>
      <c r="D479" t="s">
        <v>344</v>
      </c>
      <c r="E479" t="s">
        <v>641</v>
      </c>
      <c r="F479" s="27">
        <v>44004</v>
      </c>
      <c r="G479" s="27">
        <v>44004</v>
      </c>
      <c r="H479" s="26">
        <v>3</v>
      </c>
      <c r="I479" t="s">
        <v>1</v>
      </c>
      <c r="K479" t="s">
        <v>12</v>
      </c>
      <c r="L479" t="s">
        <v>322</v>
      </c>
      <c r="P479" t="s">
        <v>422</v>
      </c>
      <c r="V479" s="25">
        <v>1705.97</v>
      </c>
      <c r="W479" t="s">
        <v>640</v>
      </c>
      <c r="X479" t="s">
        <v>639</v>
      </c>
      <c r="Y479" t="s">
        <v>19</v>
      </c>
    </row>
    <row r="480" spans="1:25" x14ac:dyDescent="0.35">
      <c r="A480" t="s">
        <v>0</v>
      </c>
      <c r="B480" s="26">
        <v>2020</v>
      </c>
      <c r="C480" s="26">
        <v>12</v>
      </c>
      <c r="D480" t="s">
        <v>344</v>
      </c>
      <c r="E480" t="s">
        <v>641</v>
      </c>
      <c r="F480" s="27">
        <v>44004</v>
      </c>
      <c r="G480" s="27">
        <v>44004</v>
      </c>
      <c r="H480" s="26">
        <v>21</v>
      </c>
      <c r="I480" t="s">
        <v>1</v>
      </c>
      <c r="K480" t="s">
        <v>20</v>
      </c>
      <c r="L480" t="s">
        <v>334</v>
      </c>
      <c r="O480" t="s">
        <v>0</v>
      </c>
      <c r="P480" t="s">
        <v>422</v>
      </c>
      <c r="Q480" t="s">
        <v>637</v>
      </c>
      <c r="V480" s="25">
        <v>-1705.97</v>
      </c>
      <c r="W480" t="s">
        <v>640</v>
      </c>
      <c r="X480" t="s">
        <v>639</v>
      </c>
      <c r="Y480" t="s">
        <v>19</v>
      </c>
    </row>
    <row r="481" spans="1:25" x14ac:dyDescent="0.35">
      <c r="A481" t="s">
        <v>0</v>
      </c>
      <c r="B481" s="26">
        <v>2020</v>
      </c>
      <c r="C481" s="26">
        <v>12</v>
      </c>
      <c r="D481" t="s">
        <v>344</v>
      </c>
      <c r="E481" t="s">
        <v>683</v>
      </c>
      <c r="F481" s="27">
        <v>44011</v>
      </c>
      <c r="G481" s="27">
        <v>44011</v>
      </c>
      <c r="H481" s="26">
        <v>6</v>
      </c>
      <c r="I481" t="s">
        <v>1</v>
      </c>
      <c r="K481" t="s">
        <v>12</v>
      </c>
      <c r="L481" t="s">
        <v>322</v>
      </c>
      <c r="P481" t="s">
        <v>422</v>
      </c>
      <c r="V481" s="25">
        <v>416.24</v>
      </c>
      <c r="W481" t="s">
        <v>682</v>
      </c>
      <c r="X481" t="s">
        <v>681</v>
      </c>
      <c r="Y481" t="s">
        <v>19</v>
      </c>
    </row>
    <row r="482" spans="1:25" x14ac:dyDescent="0.35">
      <c r="A482" t="s">
        <v>0</v>
      </c>
      <c r="B482" s="26">
        <v>2020</v>
      </c>
      <c r="C482" s="26">
        <v>12</v>
      </c>
      <c r="D482" t="s">
        <v>344</v>
      </c>
      <c r="E482" t="s">
        <v>683</v>
      </c>
      <c r="F482" s="27">
        <v>44011</v>
      </c>
      <c r="G482" s="27">
        <v>44011</v>
      </c>
      <c r="H482" s="26">
        <v>59</v>
      </c>
      <c r="I482" t="s">
        <v>1</v>
      </c>
      <c r="K482" t="s">
        <v>20</v>
      </c>
      <c r="L482" t="s">
        <v>334</v>
      </c>
      <c r="O482" t="s">
        <v>0</v>
      </c>
      <c r="P482" t="s">
        <v>422</v>
      </c>
      <c r="Q482" t="s">
        <v>637</v>
      </c>
      <c r="V482" s="25">
        <v>-416.24</v>
      </c>
      <c r="W482" t="s">
        <v>682</v>
      </c>
      <c r="X482" t="s">
        <v>681</v>
      </c>
      <c r="Y482" t="s">
        <v>19</v>
      </c>
    </row>
    <row r="483" spans="1:25" x14ac:dyDescent="0.35">
      <c r="A483" t="s">
        <v>0</v>
      </c>
      <c r="B483" s="26">
        <v>2021</v>
      </c>
      <c r="C483" s="26">
        <v>1</v>
      </c>
      <c r="D483" t="s">
        <v>445</v>
      </c>
      <c r="E483" t="s">
        <v>757</v>
      </c>
      <c r="F483" s="27">
        <v>44013</v>
      </c>
      <c r="G483" s="27">
        <v>44012</v>
      </c>
      <c r="H483" s="26">
        <v>18</v>
      </c>
      <c r="I483" t="s">
        <v>1</v>
      </c>
      <c r="J483" t="s">
        <v>56</v>
      </c>
      <c r="K483" t="s">
        <v>162</v>
      </c>
      <c r="L483" t="s">
        <v>319</v>
      </c>
      <c r="O483" t="s">
        <v>0</v>
      </c>
      <c r="P483" t="s">
        <v>422</v>
      </c>
      <c r="Q483" t="s">
        <v>637</v>
      </c>
      <c r="V483" s="25">
        <v>1586.48</v>
      </c>
      <c r="W483" t="s">
        <v>444</v>
      </c>
      <c r="X483" t="s">
        <v>758</v>
      </c>
      <c r="Y483" t="s">
        <v>441</v>
      </c>
    </row>
    <row r="484" spans="1:25" x14ac:dyDescent="0.35">
      <c r="A484" t="s">
        <v>0</v>
      </c>
      <c r="B484" s="26">
        <v>2021</v>
      </c>
      <c r="C484" s="26">
        <v>1</v>
      </c>
      <c r="D484" t="s">
        <v>445</v>
      </c>
      <c r="E484" t="s">
        <v>757</v>
      </c>
      <c r="F484" s="27">
        <v>44013</v>
      </c>
      <c r="G484" s="27">
        <v>44012</v>
      </c>
      <c r="H484" s="26">
        <v>19</v>
      </c>
      <c r="I484" t="s">
        <v>1</v>
      </c>
      <c r="J484" t="s">
        <v>56</v>
      </c>
      <c r="K484" t="s">
        <v>162</v>
      </c>
      <c r="L484" t="s">
        <v>319</v>
      </c>
      <c r="O484" t="s">
        <v>0</v>
      </c>
      <c r="P484" t="s">
        <v>422</v>
      </c>
      <c r="Q484" t="s">
        <v>637</v>
      </c>
      <c r="V484" s="25">
        <v>1019.84</v>
      </c>
      <c r="W484" t="s">
        <v>444</v>
      </c>
      <c r="X484" t="s">
        <v>758</v>
      </c>
      <c r="Y484" t="s">
        <v>441</v>
      </c>
    </row>
    <row r="485" spans="1:25" x14ac:dyDescent="0.35">
      <c r="A485" t="s">
        <v>0</v>
      </c>
      <c r="B485" s="26">
        <v>2021</v>
      </c>
      <c r="C485" s="26">
        <v>1</v>
      </c>
      <c r="D485" t="s">
        <v>445</v>
      </c>
      <c r="E485" t="s">
        <v>757</v>
      </c>
      <c r="F485" s="27">
        <v>44013</v>
      </c>
      <c r="G485" s="27">
        <v>44012</v>
      </c>
      <c r="H485" s="26">
        <v>20</v>
      </c>
      <c r="I485" t="s">
        <v>1</v>
      </c>
      <c r="J485" t="s">
        <v>56</v>
      </c>
      <c r="K485" t="s">
        <v>4</v>
      </c>
      <c r="L485" t="s">
        <v>319</v>
      </c>
      <c r="O485" t="s">
        <v>0</v>
      </c>
      <c r="P485" t="s">
        <v>422</v>
      </c>
      <c r="Q485" t="s">
        <v>637</v>
      </c>
      <c r="V485" s="25">
        <v>119.5</v>
      </c>
      <c r="W485" t="s">
        <v>444</v>
      </c>
      <c r="X485" t="s">
        <v>758</v>
      </c>
      <c r="Y485" t="s">
        <v>441</v>
      </c>
    </row>
    <row r="486" spans="1:25" x14ac:dyDescent="0.35">
      <c r="A486" t="s">
        <v>0</v>
      </c>
      <c r="B486" s="26">
        <v>2021</v>
      </c>
      <c r="C486" s="26">
        <v>1</v>
      </c>
      <c r="D486" t="s">
        <v>445</v>
      </c>
      <c r="E486" t="s">
        <v>757</v>
      </c>
      <c r="F486" s="27">
        <v>44013</v>
      </c>
      <c r="G486" s="27">
        <v>44012</v>
      </c>
      <c r="H486" s="26">
        <v>21</v>
      </c>
      <c r="I486" t="s">
        <v>1</v>
      </c>
      <c r="J486" t="s">
        <v>56</v>
      </c>
      <c r="K486" t="s">
        <v>4</v>
      </c>
      <c r="L486" t="s">
        <v>319</v>
      </c>
      <c r="O486" t="s">
        <v>0</v>
      </c>
      <c r="P486" t="s">
        <v>422</v>
      </c>
      <c r="Q486" t="s">
        <v>637</v>
      </c>
      <c r="V486" s="25">
        <v>78.02</v>
      </c>
      <c r="W486" t="s">
        <v>444</v>
      </c>
      <c r="X486" t="s">
        <v>758</v>
      </c>
      <c r="Y486" t="s">
        <v>441</v>
      </c>
    </row>
    <row r="487" spans="1:25" x14ac:dyDescent="0.35">
      <c r="A487" t="s">
        <v>0</v>
      </c>
      <c r="B487" s="26">
        <v>2021</v>
      </c>
      <c r="C487" s="26">
        <v>1</v>
      </c>
      <c r="D487" t="s">
        <v>445</v>
      </c>
      <c r="E487" t="s">
        <v>757</v>
      </c>
      <c r="F487" s="27">
        <v>44013</v>
      </c>
      <c r="G487" s="27">
        <v>44012</v>
      </c>
      <c r="H487" s="26">
        <v>37</v>
      </c>
      <c r="I487" t="s">
        <v>1</v>
      </c>
      <c r="K487" t="s">
        <v>12</v>
      </c>
      <c r="L487" t="s">
        <v>322</v>
      </c>
      <c r="P487" t="s">
        <v>422</v>
      </c>
      <c r="V487" s="25">
        <v>-2803.84</v>
      </c>
      <c r="W487"/>
      <c r="X487" t="s">
        <v>13</v>
      </c>
      <c r="Y487" t="s">
        <v>441</v>
      </c>
    </row>
    <row r="488" spans="1:25" x14ac:dyDescent="0.35">
      <c r="A488" t="s">
        <v>0</v>
      </c>
      <c r="B488" s="26">
        <v>2021</v>
      </c>
      <c r="C488" s="26">
        <v>1</v>
      </c>
      <c r="D488" t="s">
        <v>344</v>
      </c>
      <c r="E488" t="s">
        <v>759</v>
      </c>
      <c r="F488" s="27">
        <v>44019</v>
      </c>
      <c r="G488" s="27">
        <v>44019</v>
      </c>
      <c r="H488" s="26">
        <v>18</v>
      </c>
      <c r="I488" t="s">
        <v>1</v>
      </c>
      <c r="K488" t="s">
        <v>12</v>
      </c>
      <c r="L488" t="s">
        <v>322</v>
      </c>
      <c r="P488" t="s">
        <v>422</v>
      </c>
      <c r="V488" s="25">
        <v>71.959999999999994</v>
      </c>
      <c r="W488" t="s">
        <v>760</v>
      </c>
      <c r="X488" t="s">
        <v>761</v>
      </c>
      <c r="Y488" t="s">
        <v>19</v>
      </c>
    </row>
    <row r="489" spans="1:25" x14ac:dyDescent="0.35">
      <c r="A489" t="s">
        <v>0</v>
      </c>
      <c r="B489" s="26">
        <v>2021</v>
      </c>
      <c r="C489" s="26">
        <v>1</v>
      </c>
      <c r="D489" t="s">
        <v>344</v>
      </c>
      <c r="E489" t="s">
        <v>759</v>
      </c>
      <c r="F489" s="27">
        <v>44019</v>
      </c>
      <c r="G489" s="27">
        <v>44019</v>
      </c>
      <c r="H489" s="26">
        <v>24</v>
      </c>
      <c r="I489" t="s">
        <v>1</v>
      </c>
      <c r="K489" t="s">
        <v>20</v>
      </c>
      <c r="L489" t="s">
        <v>334</v>
      </c>
      <c r="O489" t="s">
        <v>0</v>
      </c>
      <c r="P489" t="s">
        <v>422</v>
      </c>
      <c r="Q489" t="s">
        <v>637</v>
      </c>
      <c r="V489" s="25">
        <v>-71.959999999999994</v>
      </c>
      <c r="W489" t="s">
        <v>760</v>
      </c>
      <c r="X489" t="s">
        <v>761</v>
      </c>
      <c r="Y489" t="s">
        <v>19</v>
      </c>
    </row>
    <row r="490" spans="1:25" x14ac:dyDescent="0.35">
      <c r="A490" t="s">
        <v>0</v>
      </c>
      <c r="B490" s="26">
        <v>2021</v>
      </c>
      <c r="C490" s="26">
        <v>1</v>
      </c>
      <c r="D490" t="s">
        <v>344</v>
      </c>
      <c r="E490" t="s">
        <v>707</v>
      </c>
      <c r="F490" s="27">
        <v>44025</v>
      </c>
      <c r="G490" s="27">
        <v>44025</v>
      </c>
      <c r="H490" s="26">
        <v>34</v>
      </c>
      <c r="I490" t="s">
        <v>1</v>
      </c>
      <c r="K490" t="s">
        <v>20</v>
      </c>
      <c r="L490" t="s">
        <v>334</v>
      </c>
      <c r="O490" t="s">
        <v>0</v>
      </c>
      <c r="P490" t="s">
        <v>422</v>
      </c>
      <c r="Q490" t="s">
        <v>637</v>
      </c>
      <c r="V490" s="25">
        <v>-2803.84</v>
      </c>
      <c r="W490" t="s">
        <v>708</v>
      </c>
      <c r="X490" t="s">
        <v>709</v>
      </c>
      <c r="Y490" t="s">
        <v>19</v>
      </c>
    </row>
    <row r="491" spans="1:25" x14ac:dyDescent="0.35">
      <c r="A491" t="s">
        <v>0</v>
      </c>
      <c r="B491" s="26">
        <v>2021</v>
      </c>
      <c r="C491" s="26">
        <v>1</v>
      </c>
      <c r="D491" t="s">
        <v>344</v>
      </c>
      <c r="E491" t="s">
        <v>707</v>
      </c>
      <c r="F491" s="27">
        <v>44025</v>
      </c>
      <c r="G491" s="27">
        <v>44025</v>
      </c>
      <c r="H491" s="26">
        <v>40</v>
      </c>
      <c r="I491" t="s">
        <v>1</v>
      </c>
      <c r="K491" t="s">
        <v>12</v>
      </c>
      <c r="L491" t="s">
        <v>322</v>
      </c>
      <c r="P491" t="s">
        <v>422</v>
      </c>
      <c r="V491" s="25">
        <v>2803.84</v>
      </c>
      <c r="W491" t="s">
        <v>708</v>
      </c>
      <c r="X491" t="s">
        <v>709</v>
      </c>
      <c r="Y491" t="s">
        <v>19</v>
      </c>
    </row>
    <row r="492" spans="1:25" x14ac:dyDescent="0.35">
      <c r="A492" t="s">
        <v>0</v>
      </c>
      <c r="B492" s="26">
        <v>2021</v>
      </c>
      <c r="C492" s="26">
        <v>1</v>
      </c>
      <c r="D492" t="s">
        <v>445</v>
      </c>
      <c r="E492" t="s">
        <v>762</v>
      </c>
      <c r="F492" s="27">
        <v>44026</v>
      </c>
      <c r="G492" s="27">
        <v>44032</v>
      </c>
      <c r="H492" s="26">
        <v>20</v>
      </c>
      <c r="I492" t="s">
        <v>1</v>
      </c>
      <c r="J492" t="s">
        <v>56</v>
      </c>
      <c r="K492" t="s">
        <v>162</v>
      </c>
      <c r="L492" t="s">
        <v>319</v>
      </c>
      <c r="O492" t="s">
        <v>0</v>
      </c>
      <c r="P492" t="s">
        <v>422</v>
      </c>
      <c r="Q492" t="s">
        <v>637</v>
      </c>
      <c r="V492" s="25">
        <v>1586.48</v>
      </c>
      <c r="W492" t="s">
        <v>444</v>
      </c>
      <c r="X492" t="s">
        <v>763</v>
      </c>
      <c r="Y492" t="s">
        <v>441</v>
      </c>
    </row>
    <row r="493" spans="1:25" x14ac:dyDescent="0.35">
      <c r="A493" t="s">
        <v>0</v>
      </c>
      <c r="B493" s="26">
        <v>2021</v>
      </c>
      <c r="C493" s="26">
        <v>1</v>
      </c>
      <c r="D493" t="s">
        <v>445</v>
      </c>
      <c r="E493" t="s">
        <v>762</v>
      </c>
      <c r="F493" s="27">
        <v>44026</v>
      </c>
      <c r="G493" s="27">
        <v>44032</v>
      </c>
      <c r="H493" s="26">
        <v>21</v>
      </c>
      <c r="I493" t="s">
        <v>1</v>
      </c>
      <c r="J493" t="s">
        <v>56</v>
      </c>
      <c r="K493" t="s">
        <v>162</v>
      </c>
      <c r="L493" t="s">
        <v>319</v>
      </c>
      <c r="O493" t="s">
        <v>0</v>
      </c>
      <c r="P493" t="s">
        <v>422</v>
      </c>
      <c r="Q493" t="s">
        <v>637</v>
      </c>
      <c r="V493" s="25">
        <v>509.92</v>
      </c>
      <c r="W493" t="s">
        <v>444</v>
      </c>
      <c r="X493" t="s">
        <v>763</v>
      </c>
      <c r="Y493" t="s">
        <v>441</v>
      </c>
    </row>
    <row r="494" spans="1:25" x14ac:dyDescent="0.35">
      <c r="A494" t="s">
        <v>0</v>
      </c>
      <c r="B494" s="26">
        <v>2021</v>
      </c>
      <c r="C494" s="26">
        <v>1</v>
      </c>
      <c r="D494" t="s">
        <v>445</v>
      </c>
      <c r="E494" t="s">
        <v>762</v>
      </c>
      <c r="F494" s="27">
        <v>44026</v>
      </c>
      <c r="G494" s="27">
        <v>44032</v>
      </c>
      <c r="H494" s="26">
        <v>22</v>
      </c>
      <c r="I494" t="s">
        <v>1</v>
      </c>
      <c r="J494" t="s">
        <v>56</v>
      </c>
      <c r="K494" t="s">
        <v>4</v>
      </c>
      <c r="L494" t="s">
        <v>319</v>
      </c>
      <c r="O494" t="s">
        <v>0</v>
      </c>
      <c r="P494" t="s">
        <v>422</v>
      </c>
      <c r="Q494" t="s">
        <v>637</v>
      </c>
      <c r="V494" s="25">
        <v>119.49</v>
      </c>
      <c r="W494" t="s">
        <v>444</v>
      </c>
      <c r="X494" t="s">
        <v>763</v>
      </c>
      <c r="Y494" t="s">
        <v>441</v>
      </c>
    </row>
    <row r="495" spans="1:25" x14ac:dyDescent="0.35">
      <c r="A495" t="s">
        <v>0</v>
      </c>
      <c r="B495" s="26">
        <v>2021</v>
      </c>
      <c r="C495" s="26">
        <v>1</v>
      </c>
      <c r="D495" t="s">
        <v>445</v>
      </c>
      <c r="E495" t="s">
        <v>762</v>
      </c>
      <c r="F495" s="27">
        <v>44026</v>
      </c>
      <c r="G495" s="27">
        <v>44032</v>
      </c>
      <c r="H495" s="26">
        <v>23</v>
      </c>
      <c r="I495" t="s">
        <v>1</v>
      </c>
      <c r="J495" t="s">
        <v>56</v>
      </c>
      <c r="K495" t="s">
        <v>4</v>
      </c>
      <c r="L495" t="s">
        <v>319</v>
      </c>
      <c r="O495" t="s">
        <v>0</v>
      </c>
      <c r="P495" t="s">
        <v>422</v>
      </c>
      <c r="Q495" t="s">
        <v>637</v>
      </c>
      <c r="V495" s="25">
        <v>39.01</v>
      </c>
      <c r="W495" t="s">
        <v>444</v>
      </c>
      <c r="X495" t="s">
        <v>763</v>
      </c>
      <c r="Y495" t="s">
        <v>441</v>
      </c>
    </row>
    <row r="496" spans="1:25" x14ac:dyDescent="0.35">
      <c r="A496" t="s">
        <v>0</v>
      </c>
      <c r="B496" s="26">
        <v>2021</v>
      </c>
      <c r="C496" s="26">
        <v>1</v>
      </c>
      <c r="D496" t="s">
        <v>445</v>
      </c>
      <c r="E496" t="s">
        <v>762</v>
      </c>
      <c r="F496" s="27">
        <v>44026</v>
      </c>
      <c r="G496" s="27">
        <v>44032</v>
      </c>
      <c r="H496" s="26">
        <v>39</v>
      </c>
      <c r="I496" t="s">
        <v>1</v>
      </c>
      <c r="K496" t="s">
        <v>12</v>
      </c>
      <c r="L496" t="s">
        <v>322</v>
      </c>
      <c r="P496" t="s">
        <v>422</v>
      </c>
      <c r="V496" s="25">
        <v>-2254.9</v>
      </c>
      <c r="W496"/>
      <c r="X496" t="s">
        <v>13</v>
      </c>
      <c r="Y496" t="s">
        <v>441</v>
      </c>
    </row>
    <row r="497" spans="1:25" x14ac:dyDescent="0.35">
      <c r="A497" t="s">
        <v>0</v>
      </c>
      <c r="B497" s="26">
        <v>2021</v>
      </c>
      <c r="C497" s="26">
        <v>1</v>
      </c>
      <c r="D497" t="s">
        <v>344</v>
      </c>
      <c r="E497" t="s">
        <v>710</v>
      </c>
      <c r="F497" s="27">
        <v>44039</v>
      </c>
      <c r="G497" s="27">
        <v>44039</v>
      </c>
      <c r="H497" s="26">
        <v>3</v>
      </c>
      <c r="I497" t="s">
        <v>1</v>
      </c>
      <c r="K497" t="s">
        <v>20</v>
      </c>
      <c r="L497" t="s">
        <v>334</v>
      </c>
      <c r="O497" t="s">
        <v>0</v>
      </c>
      <c r="P497" t="s">
        <v>422</v>
      </c>
      <c r="Q497" t="s">
        <v>637</v>
      </c>
      <c r="V497" s="25">
        <v>-1838.66</v>
      </c>
      <c r="W497" t="s">
        <v>711</v>
      </c>
      <c r="X497" t="s">
        <v>712</v>
      </c>
      <c r="Y497" t="s">
        <v>19</v>
      </c>
    </row>
    <row r="498" spans="1:25" x14ac:dyDescent="0.35">
      <c r="A498" t="s">
        <v>0</v>
      </c>
      <c r="B498" s="26">
        <v>2021</v>
      </c>
      <c r="C498" s="26">
        <v>1</v>
      </c>
      <c r="D498" t="s">
        <v>344</v>
      </c>
      <c r="E498" t="s">
        <v>710</v>
      </c>
      <c r="F498" s="27">
        <v>44039</v>
      </c>
      <c r="G498" s="27">
        <v>44039</v>
      </c>
      <c r="H498" s="26">
        <v>23</v>
      </c>
      <c r="I498" t="s">
        <v>1</v>
      </c>
      <c r="K498" t="s">
        <v>12</v>
      </c>
      <c r="L498" t="s">
        <v>322</v>
      </c>
      <c r="P498" t="s">
        <v>422</v>
      </c>
      <c r="V498" s="25">
        <v>1838.66</v>
      </c>
      <c r="W498" t="s">
        <v>711</v>
      </c>
      <c r="X498" t="s">
        <v>712</v>
      </c>
      <c r="Y498" t="s">
        <v>19</v>
      </c>
    </row>
    <row r="499" spans="1:25" x14ac:dyDescent="0.35">
      <c r="A499" t="s">
        <v>0</v>
      </c>
      <c r="B499" s="26">
        <v>2021</v>
      </c>
      <c r="C499" s="26">
        <v>1</v>
      </c>
      <c r="D499" t="s">
        <v>445</v>
      </c>
      <c r="E499" t="s">
        <v>764</v>
      </c>
      <c r="F499" s="27">
        <v>44040</v>
      </c>
      <c r="G499" s="27">
        <v>44041</v>
      </c>
      <c r="H499" s="26">
        <v>16</v>
      </c>
      <c r="I499" t="s">
        <v>1</v>
      </c>
      <c r="J499" t="s">
        <v>56</v>
      </c>
      <c r="K499" t="s">
        <v>162</v>
      </c>
      <c r="L499" t="s">
        <v>319</v>
      </c>
      <c r="O499" t="s">
        <v>0</v>
      </c>
      <c r="P499" t="s">
        <v>422</v>
      </c>
      <c r="Q499" t="s">
        <v>637</v>
      </c>
      <c r="V499" s="25">
        <v>1586.48</v>
      </c>
      <c r="W499" t="s">
        <v>444</v>
      </c>
      <c r="X499" t="s">
        <v>765</v>
      </c>
      <c r="Y499" t="s">
        <v>441</v>
      </c>
    </row>
    <row r="500" spans="1:25" x14ac:dyDescent="0.35">
      <c r="A500" t="s">
        <v>0</v>
      </c>
      <c r="B500" s="26">
        <v>2021</v>
      </c>
      <c r="C500" s="26">
        <v>1</v>
      </c>
      <c r="D500" t="s">
        <v>445</v>
      </c>
      <c r="E500" t="s">
        <v>764</v>
      </c>
      <c r="F500" s="27">
        <v>44040</v>
      </c>
      <c r="G500" s="27">
        <v>44041</v>
      </c>
      <c r="H500" s="26">
        <v>17</v>
      </c>
      <c r="I500" t="s">
        <v>1</v>
      </c>
      <c r="J500" t="s">
        <v>56</v>
      </c>
      <c r="K500" t="s">
        <v>162</v>
      </c>
      <c r="L500" t="s">
        <v>319</v>
      </c>
      <c r="O500" t="s">
        <v>0</v>
      </c>
      <c r="P500" t="s">
        <v>422</v>
      </c>
      <c r="Q500" t="s">
        <v>637</v>
      </c>
      <c r="V500" s="25">
        <v>1274.8</v>
      </c>
      <c r="W500" t="s">
        <v>444</v>
      </c>
      <c r="X500" t="s">
        <v>765</v>
      </c>
      <c r="Y500" t="s">
        <v>441</v>
      </c>
    </row>
    <row r="501" spans="1:25" x14ac:dyDescent="0.35">
      <c r="A501" t="s">
        <v>0</v>
      </c>
      <c r="B501" s="26">
        <v>2021</v>
      </c>
      <c r="C501" s="26">
        <v>1</v>
      </c>
      <c r="D501" t="s">
        <v>445</v>
      </c>
      <c r="E501" t="s">
        <v>764</v>
      </c>
      <c r="F501" s="27">
        <v>44040</v>
      </c>
      <c r="G501" s="27">
        <v>44041</v>
      </c>
      <c r="H501" s="26">
        <v>18</v>
      </c>
      <c r="I501" t="s">
        <v>1</v>
      </c>
      <c r="J501" t="s">
        <v>56</v>
      </c>
      <c r="K501" t="s">
        <v>4</v>
      </c>
      <c r="L501" t="s">
        <v>319</v>
      </c>
      <c r="O501" t="s">
        <v>0</v>
      </c>
      <c r="P501" t="s">
        <v>422</v>
      </c>
      <c r="Q501" t="s">
        <v>637</v>
      </c>
      <c r="V501" s="25">
        <v>121.36</v>
      </c>
      <c r="W501" t="s">
        <v>444</v>
      </c>
      <c r="X501" t="s">
        <v>765</v>
      </c>
      <c r="Y501" t="s">
        <v>441</v>
      </c>
    </row>
    <row r="502" spans="1:25" x14ac:dyDescent="0.35">
      <c r="A502" t="s">
        <v>0</v>
      </c>
      <c r="B502" s="26">
        <v>2021</v>
      </c>
      <c r="C502" s="26">
        <v>1</v>
      </c>
      <c r="D502" t="s">
        <v>445</v>
      </c>
      <c r="E502" t="s">
        <v>764</v>
      </c>
      <c r="F502" s="27">
        <v>44040</v>
      </c>
      <c r="G502" s="27">
        <v>44041</v>
      </c>
      <c r="H502" s="26">
        <v>19</v>
      </c>
      <c r="I502" t="s">
        <v>1</v>
      </c>
      <c r="J502" t="s">
        <v>56</v>
      </c>
      <c r="K502" t="s">
        <v>4</v>
      </c>
      <c r="L502" t="s">
        <v>319</v>
      </c>
      <c r="O502" t="s">
        <v>0</v>
      </c>
      <c r="P502" t="s">
        <v>422</v>
      </c>
      <c r="Q502" t="s">
        <v>637</v>
      </c>
      <c r="V502" s="25">
        <v>97.52</v>
      </c>
      <c r="W502" t="s">
        <v>444</v>
      </c>
      <c r="X502" t="s">
        <v>765</v>
      </c>
      <c r="Y502" t="s">
        <v>441</v>
      </c>
    </row>
    <row r="503" spans="1:25" x14ac:dyDescent="0.35">
      <c r="A503" t="s">
        <v>0</v>
      </c>
      <c r="B503" s="26">
        <v>2021</v>
      </c>
      <c r="C503" s="26">
        <v>1</v>
      </c>
      <c r="D503" t="s">
        <v>445</v>
      </c>
      <c r="E503" t="s">
        <v>764</v>
      </c>
      <c r="F503" s="27">
        <v>44040</v>
      </c>
      <c r="G503" s="27">
        <v>44041</v>
      </c>
      <c r="H503" s="26">
        <v>37</v>
      </c>
      <c r="I503" t="s">
        <v>1</v>
      </c>
      <c r="K503" t="s">
        <v>12</v>
      </c>
      <c r="L503" t="s">
        <v>322</v>
      </c>
      <c r="P503" t="s">
        <v>422</v>
      </c>
      <c r="V503" s="25">
        <v>-3080.16</v>
      </c>
      <c r="W503"/>
      <c r="X503" t="s">
        <v>13</v>
      </c>
      <c r="Y503" t="s">
        <v>441</v>
      </c>
    </row>
    <row r="504" spans="1:25" x14ac:dyDescent="0.35">
      <c r="A504" t="s">
        <v>0</v>
      </c>
      <c r="B504" s="26">
        <v>2021</v>
      </c>
      <c r="C504" s="26">
        <v>2</v>
      </c>
      <c r="D504" t="s">
        <v>344</v>
      </c>
      <c r="E504" t="s">
        <v>766</v>
      </c>
      <c r="F504" s="27">
        <v>44048</v>
      </c>
      <c r="G504" s="27">
        <v>44048</v>
      </c>
      <c r="H504" s="26">
        <v>16</v>
      </c>
      <c r="I504" t="s">
        <v>1</v>
      </c>
      <c r="K504" t="s">
        <v>20</v>
      </c>
      <c r="L504" t="s">
        <v>334</v>
      </c>
      <c r="O504" t="s">
        <v>0</v>
      </c>
      <c r="P504" t="s">
        <v>422</v>
      </c>
      <c r="Q504" t="s">
        <v>637</v>
      </c>
      <c r="V504" s="25">
        <v>-3080.16</v>
      </c>
      <c r="W504" t="s">
        <v>767</v>
      </c>
      <c r="X504" t="s">
        <v>768</v>
      </c>
      <c r="Y504" t="s">
        <v>19</v>
      </c>
    </row>
    <row r="505" spans="1:25" x14ac:dyDescent="0.35">
      <c r="A505" t="s">
        <v>0</v>
      </c>
      <c r="B505" s="26">
        <v>2021</v>
      </c>
      <c r="C505" s="26">
        <v>2</v>
      </c>
      <c r="D505" t="s">
        <v>344</v>
      </c>
      <c r="E505" t="s">
        <v>766</v>
      </c>
      <c r="F505" s="27">
        <v>44048</v>
      </c>
      <c r="G505" s="27">
        <v>44048</v>
      </c>
      <c r="H505" s="26">
        <v>23</v>
      </c>
      <c r="I505" t="s">
        <v>1</v>
      </c>
      <c r="K505" t="s">
        <v>12</v>
      </c>
      <c r="L505" t="s">
        <v>322</v>
      </c>
      <c r="P505" t="s">
        <v>422</v>
      </c>
      <c r="V505" s="25">
        <v>3080.16</v>
      </c>
      <c r="W505" t="s">
        <v>767</v>
      </c>
      <c r="X505" t="s">
        <v>768</v>
      </c>
      <c r="Y505" t="s">
        <v>19</v>
      </c>
    </row>
    <row r="506" spans="1:25" x14ac:dyDescent="0.35">
      <c r="A506" t="s">
        <v>0</v>
      </c>
      <c r="B506" s="26">
        <v>2021</v>
      </c>
      <c r="C506" s="26">
        <v>2</v>
      </c>
      <c r="D506" t="s">
        <v>445</v>
      </c>
      <c r="E506" t="s">
        <v>769</v>
      </c>
      <c r="F506" s="27">
        <v>44054</v>
      </c>
      <c r="G506" s="27">
        <v>44055</v>
      </c>
      <c r="H506" s="26">
        <v>16</v>
      </c>
      <c r="I506" t="s">
        <v>1</v>
      </c>
      <c r="J506" t="s">
        <v>56</v>
      </c>
      <c r="K506" t="s">
        <v>162</v>
      </c>
      <c r="L506" t="s">
        <v>319</v>
      </c>
      <c r="O506" t="s">
        <v>0</v>
      </c>
      <c r="P506" t="s">
        <v>422</v>
      </c>
      <c r="Q506" t="s">
        <v>637</v>
      </c>
      <c r="V506" s="25">
        <v>1586.48</v>
      </c>
      <c r="W506" t="s">
        <v>444</v>
      </c>
      <c r="X506" t="s">
        <v>770</v>
      </c>
      <c r="Y506" t="s">
        <v>441</v>
      </c>
    </row>
    <row r="507" spans="1:25" x14ac:dyDescent="0.35">
      <c r="A507" t="s">
        <v>0</v>
      </c>
      <c r="B507" s="26">
        <v>2021</v>
      </c>
      <c r="C507" s="26">
        <v>2</v>
      </c>
      <c r="D507" t="s">
        <v>445</v>
      </c>
      <c r="E507" t="s">
        <v>769</v>
      </c>
      <c r="F507" s="27">
        <v>44054</v>
      </c>
      <c r="G507" s="27">
        <v>44055</v>
      </c>
      <c r="H507" s="26">
        <v>17</v>
      </c>
      <c r="I507" t="s">
        <v>1</v>
      </c>
      <c r="J507" t="s">
        <v>56</v>
      </c>
      <c r="K507" t="s">
        <v>162</v>
      </c>
      <c r="L507" t="s">
        <v>319</v>
      </c>
      <c r="O507" t="s">
        <v>0</v>
      </c>
      <c r="P507" t="s">
        <v>422</v>
      </c>
      <c r="Q507" t="s">
        <v>637</v>
      </c>
      <c r="V507" s="25">
        <v>254.96</v>
      </c>
      <c r="W507" t="s">
        <v>444</v>
      </c>
      <c r="X507" t="s">
        <v>770</v>
      </c>
      <c r="Y507" t="s">
        <v>441</v>
      </c>
    </row>
    <row r="508" spans="1:25" x14ac:dyDescent="0.35">
      <c r="A508" t="s">
        <v>0</v>
      </c>
      <c r="B508" s="26">
        <v>2021</v>
      </c>
      <c r="C508" s="26">
        <v>2</v>
      </c>
      <c r="D508" t="s">
        <v>445</v>
      </c>
      <c r="E508" t="s">
        <v>769</v>
      </c>
      <c r="F508" s="27">
        <v>44054</v>
      </c>
      <c r="G508" s="27">
        <v>44055</v>
      </c>
      <c r="H508" s="26">
        <v>18</v>
      </c>
      <c r="I508" t="s">
        <v>1</v>
      </c>
      <c r="J508" t="s">
        <v>56</v>
      </c>
      <c r="K508" t="s">
        <v>4</v>
      </c>
      <c r="L508" t="s">
        <v>319</v>
      </c>
      <c r="O508" t="s">
        <v>0</v>
      </c>
      <c r="P508" t="s">
        <v>422</v>
      </c>
      <c r="Q508" t="s">
        <v>637</v>
      </c>
      <c r="V508" s="25">
        <v>119.49</v>
      </c>
      <c r="W508" t="s">
        <v>444</v>
      </c>
      <c r="X508" t="s">
        <v>770</v>
      </c>
      <c r="Y508" t="s">
        <v>441</v>
      </c>
    </row>
    <row r="509" spans="1:25" x14ac:dyDescent="0.35">
      <c r="A509" t="s">
        <v>0</v>
      </c>
      <c r="B509" s="26">
        <v>2021</v>
      </c>
      <c r="C509" s="26">
        <v>2</v>
      </c>
      <c r="D509" t="s">
        <v>445</v>
      </c>
      <c r="E509" t="s">
        <v>769</v>
      </c>
      <c r="F509" s="27">
        <v>44054</v>
      </c>
      <c r="G509" s="27">
        <v>44055</v>
      </c>
      <c r="H509" s="26">
        <v>19</v>
      </c>
      <c r="I509" t="s">
        <v>1</v>
      </c>
      <c r="J509" t="s">
        <v>56</v>
      </c>
      <c r="K509" t="s">
        <v>4</v>
      </c>
      <c r="L509" t="s">
        <v>319</v>
      </c>
      <c r="O509" t="s">
        <v>0</v>
      </c>
      <c r="P509" t="s">
        <v>422</v>
      </c>
      <c r="Q509" t="s">
        <v>637</v>
      </c>
      <c r="V509" s="25">
        <v>19.5</v>
      </c>
      <c r="W509" t="s">
        <v>444</v>
      </c>
      <c r="X509" t="s">
        <v>770</v>
      </c>
      <c r="Y509" t="s">
        <v>441</v>
      </c>
    </row>
    <row r="510" spans="1:25" x14ac:dyDescent="0.35">
      <c r="A510" t="s">
        <v>0</v>
      </c>
      <c r="B510" s="26">
        <v>2021</v>
      </c>
      <c r="C510" s="26">
        <v>2</v>
      </c>
      <c r="D510" t="s">
        <v>445</v>
      </c>
      <c r="E510" t="s">
        <v>769</v>
      </c>
      <c r="F510" s="27">
        <v>44054</v>
      </c>
      <c r="G510" s="27">
        <v>44055</v>
      </c>
      <c r="H510" s="26">
        <v>35</v>
      </c>
      <c r="I510" t="s">
        <v>1</v>
      </c>
      <c r="K510" t="s">
        <v>12</v>
      </c>
      <c r="L510" t="s">
        <v>322</v>
      </c>
      <c r="P510" t="s">
        <v>422</v>
      </c>
      <c r="V510" s="25">
        <v>-1980.43</v>
      </c>
      <c r="W510"/>
      <c r="X510" t="s">
        <v>13</v>
      </c>
      <c r="Y510" t="s">
        <v>441</v>
      </c>
    </row>
    <row r="511" spans="1:25" x14ac:dyDescent="0.35">
      <c r="A511" t="s">
        <v>0</v>
      </c>
      <c r="B511" s="26">
        <v>2021</v>
      </c>
      <c r="C511" s="26">
        <v>2</v>
      </c>
      <c r="D511" t="s">
        <v>445</v>
      </c>
      <c r="E511" t="s">
        <v>771</v>
      </c>
      <c r="F511" s="27">
        <v>44068</v>
      </c>
      <c r="G511" s="27">
        <v>44069</v>
      </c>
      <c r="H511" s="26">
        <v>16</v>
      </c>
      <c r="I511" t="s">
        <v>1</v>
      </c>
      <c r="J511" t="s">
        <v>56</v>
      </c>
      <c r="K511" t="s">
        <v>162</v>
      </c>
      <c r="L511" t="s">
        <v>319</v>
      </c>
      <c r="O511" t="s">
        <v>0</v>
      </c>
      <c r="P511" t="s">
        <v>422</v>
      </c>
      <c r="Q511" t="s">
        <v>637</v>
      </c>
      <c r="V511" s="25">
        <v>1586.48</v>
      </c>
      <c r="W511" t="s">
        <v>444</v>
      </c>
      <c r="X511" t="s">
        <v>772</v>
      </c>
      <c r="Y511" t="s">
        <v>441</v>
      </c>
    </row>
    <row r="512" spans="1:25" x14ac:dyDescent="0.35">
      <c r="A512" t="s">
        <v>0</v>
      </c>
      <c r="B512" s="26">
        <v>2021</v>
      </c>
      <c r="C512" s="26">
        <v>2</v>
      </c>
      <c r="D512" t="s">
        <v>445</v>
      </c>
      <c r="E512" t="s">
        <v>771</v>
      </c>
      <c r="F512" s="27">
        <v>44068</v>
      </c>
      <c r="G512" s="27">
        <v>44069</v>
      </c>
      <c r="H512" s="26">
        <v>17</v>
      </c>
      <c r="I512" t="s">
        <v>1</v>
      </c>
      <c r="J512" t="s">
        <v>56</v>
      </c>
      <c r="K512" t="s">
        <v>4</v>
      </c>
      <c r="L512" t="s">
        <v>319</v>
      </c>
      <c r="O512" t="s">
        <v>0</v>
      </c>
      <c r="P512" t="s">
        <v>422</v>
      </c>
      <c r="Q512" t="s">
        <v>637</v>
      </c>
      <c r="V512" s="25">
        <v>119.5</v>
      </c>
      <c r="W512" t="s">
        <v>444</v>
      </c>
      <c r="X512" t="s">
        <v>772</v>
      </c>
      <c r="Y512" t="s">
        <v>441</v>
      </c>
    </row>
    <row r="513" spans="1:25" x14ac:dyDescent="0.35">
      <c r="A513" t="s">
        <v>0</v>
      </c>
      <c r="B513" s="26">
        <v>2021</v>
      </c>
      <c r="C513" s="26">
        <v>2</v>
      </c>
      <c r="D513" t="s">
        <v>445</v>
      </c>
      <c r="E513" t="s">
        <v>771</v>
      </c>
      <c r="F513" s="27">
        <v>44068</v>
      </c>
      <c r="G513" s="27">
        <v>44069</v>
      </c>
      <c r="H513" s="26">
        <v>33</v>
      </c>
      <c r="I513" t="s">
        <v>1</v>
      </c>
      <c r="K513" t="s">
        <v>12</v>
      </c>
      <c r="L513" t="s">
        <v>322</v>
      </c>
      <c r="P513" t="s">
        <v>422</v>
      </c>
      <c r="V513" s="25">
        <v>-1705.98</v>
      </c>
      <c r="W513"/>
      <c r="X513" t="s">
        <v>13</v>
      </c>
      <c r="Y513" t="s">
        <v>441</v>
      </c>
    </row>
    <row r="514" spans="1:25" x14ac:dyDescent="0.35">
      <c r="A514" t="s">
        <v>0</v>
      </c>
      <c r="B514" s="26">
        <v>2021</v>
      </c>
      <c r="C514" s="26">
        <v>3</v>
      </c>
      <c r="D514" t="s">
        <v>445</v>
      </c>
      <c r="E514" t="s">
        <v>773</v>
      </c>
      <c r="F514" s="27">
        <v>44082</v>
      </c>
      <c r="G514" s="27">
        <v>44083</v>
      </c>
      <c r="H514" s="26">
        <v>14</v>
      </c>
      <c r="I514" t="s">
        <v>1</v>
      </c>
      <c r="J514" t="s">
        <v>56</v>
      </c>
      <c r="K514" t="s">
        <v>162</v>
      </c>
      <c r="L514" t="s">
        <v>319</v>
      </c>
      <c r="O514" t="s">
        <v>0</v>
      </c>
      <c r="P514" t="s">
        <v>422</v>
      </c>
      <c r="Q514" t="s">
        <v>637</v>
      </c>
      <c r="V514" s="25">
        <v>1586.48</v>
      </c>
      <c r="W514" t="s">
        <v>444</v>
      </c>
      <c r="X514" t="s">
        <v>774</v>
      </c>
      <c r="Y514" t="s">
        <v>441</v>
      </c>
    </row>
    <row r="515" spans="1:25" x14ac:dyDescent="0.35">
      <c r="A515" t="s">
        <v>0</v>
      </c>
      <c r="B515" s="26">
        <v>2021</v>
      </c>
      <c r="C515" s="26">
        <v>3</v>
      </c>
      <c r="D515" t="s">
        <v>445</v>
      </c>
      <c r="E515" t="s">
        <v>773</v>
      </c>
      <c r="F515" s="27">
        <v>44082</v>
      </c>
      <c r="G515" s="27">
        <v>44083</v>
      </c>
      <c r="H515" s="26">
        <v>15</v>
      </c>
      <c r="I515" t="s">
        <v>1</v>
      </c>
      <c r="J515" t="s">
        <v>56</v>
      </c>
      <c r="K515" t="s">
        <v>162</v>
      </c>
      <c r="L515" t="s">
        <v>319</v>
      </c>
      <c r="O515" t="s">
        <v>0</v>
      </c>
      <c r="P515" t="s">
        <v>422</v>
      </c>
      <c r="Q515" t="s">
        <v>637</v>
      </c>
      <c r="V515" s="25">
        <v>1529.76</v>
      </c>
      <c r="W515" t="s">
        <v>444</v>
      </c>
      <c r="X515" t="s">
        <v>774</v>
      </c>
      <c r="Y515" t="s">
        <v>441</v>
      </c>
    </row>
    <row r="516" spans="1:25" x14ac:dyDescent="0.35">
      <c r="A516" t="s">
        <v>0</v>
      </c>
      <c r="B516" s="26">
        <v>2021</v>
      </c>
      <c r="C516" s="26">
        <v>3</v>
      </c>
      <c r="D516" t="s">
        <v>445</v>
      </c>
      <c r="E516" t="s">
        <v>773</v>
      </c>
      <c r="F516" s="27">
        <v>44082</v>
      </c>
      <c r="G516" s="27">
        <v>44083</v>
      </c>
      <c r="H516" s="26">
        <v>16</v>
      </c>
      <c r="I516" t="s">
        <v>1</v>
      </c>
      <c r="J516" t="s">
        <v>56</v>
      </c>
      <c r="K516" t="s">
        <v>4</v>
      </c>
      <c r="L516" t="s">
        <v>319</v>
      </c>
      <c r="O516" t="s">
        <v>0</v>
      </c>
      <c r="P516" t="s">
        <v>422</v>
      </c>
      <c r="Q516" t="s">
        <v>637</v>
      </c>
      <c r="V516" s="25">
        <v>119.49</v>
      </c>
      <c r="W516" t="s">
        <v>444</v>
      </c>
      <c r="X516" t="s">
        <v>774</v>
      </c>
      <c r="Y516" t="s">
        <v>441</v>
      </c>
    </row>
    <row r="517" spans="1:25" x14ac:dyDescent="0.35">
      <c r="A517" t="s">
        <v>0</v>
      </c>
      <c r="B517" s="26">
        <v>2021</v>
      </c>
      <c r="C517" s="26">
        <v>3</v>
      </c>
      <c r="D517" t="s">
        <v>445</v>
      </c>
      <c r="E517" t="s">
        <v>773</v>
      </c>
      <c r="F517" s="27">
        <v>44082</v>
      </c>
      <c r="G517" s="27">
        <v>44083</v>
      </c>
      <c r="H517" s="26">
        <v>17</v>
      </c>
      <c r="I517" t="s">
        <v>1</v>
      </c>
      <c r="J517" t="s">
        <v>56</v>
      </c>
      <c r="K517" t="s">
        <v>4</v>
      </c>
      <c r="L517" t="s">
        <v>319</v>
      </c>
      <c r="O517" t="s">
        <v>0</v>
      </c>
      <c r="P517" t="s">
        <v>422</v>
      </c>
      <c r="Q517" t="s">
        <v>637</v>
      </c>
      <c r="V517" s="25">
        <v>117.04</v>
      </c>
      <c r="W517" t="s">
        <v>444</v>
      </c>
      <c r="X517" t="s">
        <v>774</v>
      </c>
      <c r="Y517" t="s">
        <v>441</v>
      </c>
    </row>
    <row r="518" spans="1:25" x14ac:dyDescent="0.35">
      <c r="A518" t="s">
        <v>0</v>
      </c>
      <c r="B518" s="26">
        <v>2021</v>
      </c>
      <c r="C518" s="26">
        <v>3</v>
      </c>
      <c r="D518" t="s">
        <v>445</v>
      </c>
      <c r="E518" t="s">
        <v>773</v>
      </c>
      <c r="F518" s="27">
        <v>44082</v>
      </c>
      <c r="G518" s="27">
        <v>44083</v>
      </c>
      <c r="H518" s="26">
        <v>33</v>
      </c>
      <c r="I518" t="s">
        <v>1</v>
      </c>
      <c r="K518" t="s">
        <v>12</v>
      </c>
      <c r="L518" t="s">
        <v>322</v>
      </c>
      <c r="P518" t="s">
        <v>422</v>
      </c>
      <c r="V518" s="25">
        <v>-3352.77</v>
      </c>
      <c r="W518"/>
      <c r="X518" t="s">
        <v>13</v>
      </c>
      <c r="Y518" t="s">
        <v>441</v>
      </c>
    </row>
    <row r="519" spans="1:25" x14ac:dyDescent="0.35">
      <c r="A519" t="s">
        <v>0</v>
      </c>
      <c r="B519" s="26">
        <v>2021</v>
      </c>
      <c r="C519" s="26">
        <v>3</v>
      </c>
      <c r="D519" t="s">
        <v>344</v>
      </c>
      <c r="E519" t="s">
        <v>737</v>
      </c>
      <c r="F519" s="27">
        <v>44088</v>
      </c>
      <c r="G519" s="27">
        <v>44088</v>
      </c>
      <c r="H519" s="26">
        <v>41</v>
      </c>
      <c r="I519" t="s">
        <v>1</v>
      </c>
      <c r="K519" t="s">
        <v>20</v>
      </c>
      <c r="L519" t="s">
        <v>334</v>
      </c>
      <c r="O519" t="s">
        <v>0</v>
      </c>
      <c r="P519" t="s">
        <v>422</v>
      </c>
      <c r="Q519" t="s">
        <v>637</v>
      </c>
      <c r="V519" s="25">
        <v>-1405.85</v>
      </c>
      <c r="W519" t="s">
        <v>738</v>
      </c>
      <c r="X519" t="s">
        <v>739</v>
      </c>
      <c r="Y519" t="s">
        <v>19</v>
      </c>
    </row>
    <row r="520" spans="1:25" x14ac:dyDescent="0.35">
      <c r="A520" t="s">
        <v>0</v>
      </c>
      <c r="B520" s="26">
        <v>2021</v>
      </c>
      <c r="C520" s="26">
        <v>3</v>
      </c>
      <c r="D520" t="s">
        <v>344</v>
      </c>
      <c r="E520" t="s">
        <v>737</v>
      </c>
      <c r="F520" s="27">
        <v>44088</v>
      </c>
      <c r="G520" s="27">
        <v>44088</v>
      </c>
      <c r="H520" s="26">
        <v>52</v>
      </c>
      <c r="I520" t="s">
        <v>1</v>
      </c>
      <c r="K520" t="s">
        <v>12</v>
      </c>
      <c r="L520" t="s">
        <v>322</v>
      </c>
      <c r="P520" t="s">
        <v>422</v>
      </c>
      <c r="V520" s="25">
        <v>1405.85</v>
      </c>
      <c r="W520" t="s">
        <v>738</v>
      </c>
      <c r="X520" t="s">
        <v>739</v>
      </c>
      <c r="Y520" t="s">
        <v>19</v>
      </c>
    </row>
    <row r="521" spans="1:25" x14ac:dyDescent="0.35">
      <c r="A521" t="s">
        <v>0</v>
      </c>
      <c r="B521" s="26">
        <v>2021</v>
      </c>
      <c r="C521" s="26">
        <v>3</v>
      </c>
      <c r="D521" t="s">
        <v>445</v>
      </c>
      <c r="E521" t="s">
        <v>775</v>
      </c>
      <c r="F521" s="27">
        <v>44096</v>
      </c>
      <c r="G521" s="27">
        <v>44097</v>
      </c>
      <c r="H521" s="26">
        <v>14</v>
      </c>
      <c r="I521" t="s">
        <v>1</v>
      </c>
      <c r="J521" t="s">
        <v>56</v>
      </c>
      <c r="K521" t="s">
        <v>162</v>
      </c>
      <c r="L521" t="s">
        <v>319</v>
      </c>
      <c r="O521" t="s">
        <v>0</v>
      </c>
      <c r="P521" t="s">
        <v>422</v>
      </c>
      <c r="Q521" t="s">
        <v>637</v>
      </c>
      <c r="V521" s="25">
        <v>1586.48</v>
      </c>
      <c r="W521" t="s">
        <v>444</v>
      </c>
      <c r="X521" t="s">
        <v>776</v>
      </c>
      <c r="Y521" t="s">
        <v>441</v>
      </c>
    </row>
    <row r="522" spans="1:25" x14ac:dyDescent="0.35">
      <c r="A522" t="s">
        <v>0</v>
      </c>
      <c r="B522" s="26">
        <v>2021</v>
      </c>
      <c r="C522" s="26">
        <v>3</v>
      </c>
      <c r="D522" t="s">
        <v>445</v>
      </c>
      <c r="E522" t="s">
        <v>775</v>
      </c>
      <c r="F522" s="27">
        <v>44096</v>
      </c>
      <c r="G522" s="27">
        <v>44097</v>
      </c>
      <c r="H522" s="26">
        <v>15</v>
      </c>
      <c r="I522" t="s">
        <v>1</v>
      </c>
      <c r="J522" t="s">
        <v>56</v>
      </c>
      <c r="K522" t="s">
        <v>4</v>
      </c>
      <c r="L522" t="s">
        <v>319</v>
      </c>
      <c r="O522" t="s">
        <v>0</v>
      </c>
      <c r="P522" t="s">
        <v>422</v>
      </c>
      <c r="Q522" t="s">
        <v>637</v>
      </c>
      <c r="V522" s="25">
        <v>119.49</v>
      </c>
      <c r="W522" t="s">
        <v>444</v>
      </c>
      <c r="X522" t="s">
        <v>776</v>
      </c>
      <c r="Y522" t="s">
        <v>441</v>
      </c>
    </row>
    <row r="523" spans="1:25" x14ac:dyDescent="0.35">
      <c r="A523" t="s">
        <v>0</v>
      </c>
      <c r="B523" s="26">
        <v>2021</v>
      </c>
      <c r="C523" s="26">
        <v>3</v>
      </c>
      <c r="D523" t="s">
        <v>445</v>
      </c>
      <c r="E523" t="s">
        <v>775</v>
      </c>
      <c r="F523" s="27">
        <v>44096</v>
      </c>
      <c r="G523" s="27">
        <v>44097</v>
      </c>
      <c r="H523" s="26">
        <v>31</v>
      </c>
      <c r="I523" t="s">
        <v>1</v>
      </c>
      <c r="K523" t="s">
        <v>12</v>
      </c>
      <c r="L523" t="s">
        <v>322</v>
      </c>
      <c r="P523" t="s">
        <v>422</v>
      </c>
      <c r="V523" s="25">
        <v>-1705.97</v>
      </c>
      <c r="W523"/>
      <c r="X523" t="s">
        <v>13</v>
      </c>
      <c r="Y523" t="s">
        <v>441</v>
      </c>
    </row>
    <row r="524" spans="1:25" x14ac:dyDescent="0.35">
      <c r="A524" s="45" t="s">
        <v>0</v>
      </c>
      <c r="B524" s="46">
        <v>2021</v>
      </c>
      <c r="C524" s="46">
        <v>4</v>
      </c>
      <c r="D524" s="45" t="s">
        <v>445</v>
      </c>
      <c r="E524" s="45" t="s">
        <v>802</v>
      </c>
      <c r="F524" s="47">
        <v>44110</v>
      </c>
      <c r="G524" s="47">
        <v>44111</v>
      </c>
      <c r="H524" s="46">
        <v>16</v>
      </c>
      <c r="I524" s="45" t="s">
        <v>1</v>
      </c>
      <c r="J524" s="45" t="s">
        <v>56</v>
      </c>
      <c r="K524" s="45" t="s">
        <v>162</v>
      </c>
      <c r="L524" s="45" t="s">
        <v>319</v>
      </c>
      <c r="M524" s="45"/>
      <c r="N524" s="45"/>
      <c r="O524" s="45" t="s">
        <v>0</v>
      </c>
      <c r="P524" s="45" t="s">
        <v>422</v>
      </c>
      <c r="Q524" s="45" t="s">
        <v>637</v>
      </c>
      <c r="R524" s="45"/>
      <c r="S524" s="45"/>
      <c r="T524" s="45"/>
      <c r="U524" s="45"/>
      <c r="V524" s="48">
        <v>1586.48</v>
      </c>
      <c r="W524" s="45" t="s">
        <v>444</v>
      </c>
      <c r="X524" s="45" t="s">
        <v>803</v>
      </c>
      <c r="Y524" s="45" t="s">
        <v>441</v>
      </c>
    </row>
    <row r="525" spans="1:25" x14ac:dyDescent="0.35">
      <c r="A525" s="45" t="s">
        <v>0</v>
      </c>
      <c r="B525" s="46">
        <v>2021</v>
      </c>
      <c r="C525" s="46">
        <v>4</v>
      </c>
      <c r="D525" s="45" t="s">
        <v>445</v>
      </c>
      <c r="E525" s="45" t="s">
        <v>802</v>
      </c>
      <c r="F525" s="47">
        <v>44110</v>
      </c>
      <c r="G525" s="47">
        <v>44111</v>
      </c>
      <c r="H525" s="46">
        <v>17</v>
      </c>
      <c r="I525" s="45" t="s">
        <v>1</v>
      </c>
      <c r="J525" s="45" t="s">
        <v>56</v>
      </c>
      <c r="K525" s="45" t="s">
        <v>162</v>
      </c>
      <c r="L525" s="45" t="s">
        <v>319</v>
      </c>
      <c r="M525" s="45"/>
      <c r="N525" s="45"/>
      <c r="O525" s="45" t="s">
        <v>0</v>
      </c>
      <c r="P525" s="45" t="s">
        <v>422</v>
      </c>
      <c r="Q525" s="45" t="s">
        <v>637</v>
      </c>
      <c r="R525" s="45"/>
      <c r="S525" s="45"/>
      <c r="T525" s="45"/>
      <c r="U525" s="45"/>
      <c r="V525" s="48">
        <v>1529.76</v>
      </c>
      <c r="W525" s="45" t="s">
        <v>444</v>
      </c>
      <c r="X525" s="45" t="s">
        <v>803</v>
      </c>
      <c r="Y525" s="45" t="s">
        <v>441</v>
      </c>
    </row>
    <row r="526" spans="1:25" x14ac:dyDescent="0.35">
      <c r="A526" s="45" t="s">
        <v>0</v>
      </c>
      <c r="B526" s="46">
        <v>2021</v>
      </c>
      <c r="C526" s="46">
        <v>4</v>
      </c>
      <c r="D526" s="45" t="s">
        <v>445</v>
      </c>
      <c r="E526" s="45" t="s">
        <v>802</v>
      </c>
      <c r="F526" s="47">
        <v>44110</v>
      </c>
      <c r="G526" s="47">
        <v>44111</v>
      </c>
      <c r="H526" s="46">
        <v>18</v>
      </c>
      <c r="I526" s="45" t="s">
        <v>1</v>
      </c>
      <c r="J526" s="45" t="s">
        <v>56</v>
      </c>
      <c r="K526" s="45" t="s">
        <v>4</v>
      </c>
      <c r="L526" s="45" t="s">
        <v>319</v>
      </c>
      <c r="M526" s="45"/>
      <c r="N526" s="45"/>
      <c r="O526" s="45" t="s">
        <v>0</v>
      </c>
      <c r="P526" s="45" t="s">
        <v>422</v>
      </c>
      <c r="Q526" s="45" t="s">
        <v>637</v>
      </c>
      <c r="R526" s="45"/>
      <c r="S526" s="45"/>
      <c r="T526" s="45"/>
      <c r="U526" s="45"/>
      <c r="V526" s="48">
        <v>119.49</v>
      </c>
      <c r="W526" s="45" t="s">
        <v>444</v>
      </c>
      <c r="X526" s="45" t="s">
        <v>803</v>
      </c>
      <c r="Y526" s="45" t="s">
        <v>441</v>
      </c>
    </row>
    <row r="527" spans="1:25" x14ac:dyDescent="0.35">
      <c r="A527" s="45" t="s">
        <v>0</v>
      </c>
      <c r="B527" s="46">
        <v>2021</v>
      </c>
      <c r="C527" s="46">
        <v>4</v>
      </c>
      <c r="D527" s="45" t="s">
        <v>445</v>
      </c>
      <c r="E527" s="45" t="s">
        <v>802</v>
      </c>
      <c r="F527" s="47">
        <v>44110</v>
      </c>
      <c r="G527" s="47">
        <v>44111</v>
      </c>
      <c r="H527" s="46">
        <v>19</v>
      </c>
      <c r="I527" s="45" t="s">
        <v>1</v>
      </c>
      <c r="J527" s="45" t="s">
        <v>56</v>
      </c>
      <c r="K527" s="45" t="s">
        <v>4</v>
      </c>
      <c r="L527" s="45" t="s">
        <v>319</v>
      </c>
      <c r="M527" s="45"/>
      <c r="N527" s="45"/>
      <c r="O527" s="45" t="s">
        <v>0</v>
      </c>
      <c r="P527" s="45" t="s">
        <v>422</v>
      </c>
      <c r="Q527" s="45" t="s">
        <v>637</v>
      </c>
      <c r="R527" s="45"/>
      <c r="S527" s="45"/>
      <c r="T527" s="45"/>
      <c r="U527" s="45"/>
      <c r="V527" s="48">
        <v>117.02</v>
      </c>
      <c r="W527" s="45" t="s">
        <v>444</v>
      </c>
      <c r="X527" s="45" t="s">
        <v>803</v>
      </c>
      <c r="Y527" s="45" t="s">
        <v>441</v>
      </c>
    </row>
    <row r="528" spans="1:25" x14ac:dyDescent="0.35">
      <c r="A528" s="45" t="s">
        <v>0</v>
      </c>
      <c r="B528" s="46">
        <v>2021</v>
      </c>
      <c r="C528" s="46">
        <v>4</v>
      </c>
      <c r="D528" s="45" t="s">
        <v>445</v>
      </c>
      <c r="E528" s="45" t="s">
        <v>802</v>
      </c>
      <c r="F528" s="47">
        <v>44110</v>
      </c>
      <c r="G528" s="47">
        <v>44111</v>
      </c>
      <c r="H528" s="46">
        <v>35</v>
      </c>
      <c r="I528" s="45" t="s">
        <v>1</v>
      </c>
      <c r="J528" s="45"/>
      <c r="K528" s="45" t="s">
        <v>12</v>
      </c>
      <c r="L528" s="45" t="s">
        <v>322</v>
      </c>
      <c r="M528" s="45"/>
      <c r="N528" s="45"/>
      <c r="O528" s="45"/>
      <c r="P528" s="45" t="s">
        <v>422</v>
      </c>
      <c r="Q528" s="45"/>
      <c r="R528" s="45"/>
      <c r="S528" s="45"/>
      <c r="T528" s="45"/>
      <c r="U528" s="45"/>
      <c r="V528" s="48">
        <v>-3352.75</v>
      </c>
      <c r="W528" s="45"/>
      <c r="X528" s="45" t="s">
        <v>13</v>
      </c>
      <c r="Y528" s="45" t="s">
        <v>441</v>
      </c>
    </row>
    <row r="529" spans="1:25" x14ac:dyDescent="0.35">
      <c r="A529" s="45" t="s">
        <v>0</v>
      </c>
      <c r="B529" s="46">
        <v>2021</v>
      </c>
      <c r="C529" s="46">
        <v>4</v>
      </c>
      <c r="D529" s="45" t="s">
        <v>445</v>
      </c>
      <c r="E529" s="45" t="s">
        <v>804</v>
      </c>
      <c r="F529" s="47">
        <v>44124</v>
      </c>
      <c r="G529" s="47">
        <v>44125</v>
      </c>
      <c r="H529" s="46">
        <v>20</v>
      </c>
      <c r="I529" s="45" t="s">
        <v>1</v>
      </c>
      <c r="J529" s="45" t="s">
        <v>56</v>
      </c>
      <c r="K529" s="45" t="s">
        <v>162</v>
      </c>
      <c r="L529" s="45" t="s">
        <v>319</v>
      </c>
      <c r="M529" s="45"/>
      <c r="N529" s="45"/>
      <c r="O529" s="45" t="s">
        <v>0</v>
      </c>
      <c r="P529" s="45" t="s">
        <v>422</v>
      </c>
      <c r="Q529" s="45" t="s">
        <v>637</v>
      </c>
      <c r="R529" s="45"/>
      <c r="S529" s="45"/>
      <c r="T529" s="45"/>
      <c r="U529" s="45"/>
      <c r="V529" s="48">
        <v>1586.48</v>
      </c>
      <c r="W529" s="45" t="s">
        <v>444</v>
      </c>
      <c r="X529" s="45" t="s">
        <v>805</v>
      </c>
      <c r="Y529" s="45" t="s">
        <v>441</v>
      </c>
    </row>
    <row r="530" spans="1:25" x14ac:dyDescent="0.35">
      <c r="A530" s="45" t="s">
        <v>0</v>
      </c>
      <c r="B530" s="46">
        <v>2021</v>
      </c>
      <c r="C530" s="46">
        <v>4</v>
      </c>
      <c r="D530" s="45" t="s">
        <v>445</v>
      </c>
      <c r="E530" s="45" t="s">
        <v>804</v>
      </c>
      <c r="F530" s="47">
        <v>44124</v>
      </c>
      <c r="G530" s="47">
        <v>44125</v>
      </c>
      <c r="H530" s="46">
        <v>21</v>
      </c>
      <c r="I530" s="45" t="s">
        <v>1</v>
      </c>
      <c r="J530" s="45" t="s">
        <v>56</v>
      </c>
      <c r="K530" s="45" t="s">
        <v>4</v>
      </c>
      <c r="L530" s="45" t="s">
        <v>319</v>
      </c>
      <c r="M530" s="45"/>
      <c r="N530" s="45"/>
      <c r="O530" s="45" t="s">
        <v>0</v>
      </c>
      <c r="P530" s="45" t="s">
        <v>422</v>
      </c>
      <c r="Q530" s="45" t="s">
        <v>637</v>
      </c>
      <c r="R530" s="45"/>
      <c r="S530" s="45"/>
      <c r="T530" s="45"/>
      <c r="U530" s="45"/>
      <c r="V530" s="48">
        <v>119.5</v>
      </c>
      <c r="W530" s="45" t="s">
        <v>444</v>
      </c>
      <c r="X530" s="45" t="s">
        <v>805</v>
      </c>
      <c r="Y530" s="45" t="s">
        <v>441</v>
      </c>
    </row>
    <row r="531" spans="1:25" x14ac:dyDescent="0.35">
      <c r="A531" s="45" t="s">
        <v>0</v>
      </c>
      <c r="B531" s="46">
        <v>2021</v>
      </c>
      <c r="C531" s="46">
        <v>4</v>
      </c>
      <c r="D531" s="45" t="s">
        <v>445</v>
      </c>
      <c r="E531" s="45" t="s">
        <v>804</v>
      </c>
      <c r="F531" s="47">
        <v>44124</v>
      </c>
      <c r="G531" s="47">
        <v>44125</v>
      </c>
      <c r="H531" s="46">
        <v>37</v>
      </c>
      <c r="I531" s="45" t="s">
        <v>1</v>
      </c>
      <c r="J531" s="45"/>
      <c r="K531" s="45" t="s">
        <v>12</v>
      </c>
      <c r="L531" s="45" t="s">
        <v>322</v>
      </c>
      <c r="M531" s="45"/>
      <c r="N531" s="45"/>
      <c r="O531" s="45"/>
      <c r="P531" s="45" t="s">
        <v>422</v>
      </c>
      <c r="Q531" s="45"/>
      <c r="R531" s="45"/>
      <c r="S531" s="45"/>
      <c r="T531" s="45"/>
      <c r="U531" s="45"/>
      <c r="V531" s="48">
        <v>-1705.98</v>
      </c>
      <c r="W531" s="45"/>
      <c r="X531" s="45" t="s">
        <v>13</v>
      </c>
      <c r="Y531" s="45" t="s">
        <v>441</v>
      </c>
    </row>
    <row r="532" spans="1:25" x14ac:dyDescent="0.35">
      <c r="A532" s="45" t="s">
        <v>0</v>
      </c>
      <c r="B532" s="46">
        <v>2021</v>
      </c>
      <c r="C532" s="46">
        <v>5</v>
      </c>
      <c r="D532" s="45" t="s">
        <v>445</v>
      </c>
      <c r="E532" s="45" t="s">
        <v>806</v>
      </c>
      <c r="F532" s="47">
        <v>44137</v>
      </c>
      <c r="G532" s="47">
        <v>44138</v>
      </c>
      <c r="H532" s="46">
        <v>20</v>
      </c>
      <c r="I532" s="45" t="s">
        <v>1</v>
      </c>
      <c r="J532" s="45" t="s">
        <v>56</v>
      </c>
      <c r="K532" s="45" t="s">
        <v>162</v>
      </c>
      <c r="L532" s="45" t="s">
        <v>319</v>
      </c>
      <c r="M532" s="45"/>
      <c r="N532" s="45"/>
      <c r="O532" s="45" t="s">
        <v>0</v>
      </c>
      <c r="P532" s="45" t="s">
        <v>422</v>
      </c>
      <c r="Q532" s="45" t="s">
        <v>637</v>
      </c>
      <c r="R532" s="45"/>
      <c r="S532" s="45"/>
      <c r="T532" s="45"/>
      <c r="U532" s="45"/>
      <c r="V532" s="48">
        <v>1586.48</v>
      </c>
      <c r="W532" s="45" t="s">
        <v>444</v>
      </c>
      <c r="X532" s="45" t="s">
        <v>807</v>
      </c>
      <c r="Y532" s="45" t="s">
        <v>441</v>
      </c>
    </row>
    <row r="533" spans="1:25" x14ac:dyDescent="0.35">
      <c r="A533" s="45" t="s">
        <v>0</v>
      </c>
      <c r="B533" s="46">
        <v>2021</v>
      </c>
      <c r="C533" s="46">
        <v>5</v>
      </c>
      <c r="D533" s="45" t="s">
        <v>445</v>
      </c>
      <c r="E533" s="45" t="s">
        <v>806</v>
      </c>
      <c r="F533" s="47">
        <v>44137</v>
      </c>
      <c r="G533" s="47">
        <v>44138</v>
      </c>
      <c r="H533" s="46">
        <v>21</v>
      </c>
      <c r="I533" s="45" t="s">
        <v>1</v>
      </c>
      <c r="J533" s="45" t="s">
        <v>56</v>
      </c>
      <c r="K533" s="45" t="s">
        <v>162</v>
      </c>
      <c r="L533" s="45" t="s">
        <v>319</v>
      </c>
      <c r="M533" s="45"/>
      <c r="N533" s="45"/>
      <c r="O533" s="45" t="s">
        <v>0</v>
      </c>
      <c r="P533" s="45" t="s">
        <v>422</v>
      </c>
      <c r="Q533" s="45" t="s">
        <v>637</v>
      </c>
      <c r="R533" s="45"/>
      <c r="S533" s="45"/>
      <c r="T533" s="45"/>
      <c r="U533" s="45"/>
      <c r="V533" s="48">
        <v>1274.8</v>
      </c>
      <c r="W533" s="45" t="s">
        <v>444</v>
      </c>
      <c r="X533" s="45" t="s">
        <v>807</v>
      </c>
      <c r="Y533" s="45" t="s">
        <v>441</v>
      </c>
    </row>
    <row r="534" spans="1:25" x14ac:dyDescent="0.35">
      <c r="A534" s="45" t="s">
        <v>0</v>
      </c>
      <c r="B534" s="46">
        <v>2021</v>
      </c>
      <c r="C534" s="46">
        <v>5</v>
      </c>
      <c r="D534" s="45" t="s">
        <v>445</v>
      </c>
      <c r="E534" s="45" t="s">
        <v>806</v>
      </c>
      <c r="F534" s="47">
        <v>44137</v>
      </c>
      <c r="G534" s="47">
        <v>44138</v>
      </c>
      <c r="H534" s="46">
        <v>22</v>
      </c>
      <c r="I534" s="45" t="s">
        <v>1</v>
      </c>
      <c r="J534" s="45" t="s">
        <v>56</v>
      </c>
      <c r="K534" s="45" t="s">
        <v>4</v>
      </c>
      <c r="L534" s="45" t="s">
        <v>319</v>
      </c>
      <c r="M534" s="45"/>
      <c r="N534" s="45"/>
      <c r="O534" s="45" t="s">
        <v>0</v>
      </c>
      <c r="P534" s="45" t="s">
        <v>422</v>
      </c>
      <c r="Q534" s="45" t="s">
        <v>637</v>
      </c>
      <c r="R534" s="45"/>
      <c r="S534" s="45"/>
      <c r="T534" s="45"/>
      <c r="U534" s="45"/>
      <c r="V534" s="48">
        <v>119.49</v>
      </c>
      <c r="W534" s="45" t="s">
        <v>444</v>
      </c>
      <c r="X534" s="45" t="s">
        <v>807</v>
      </c>
      <c r="Y534" s="45" t="s">
        <v>441</v>
      </c>
    </row>
    <row r="535" spans="1:25" x14ac:dyDescent="0.35">
      <c r="A535" s="45" t="s">
        <v>0</v>
      </c>
      <c r="B535" s="46">
        <v>2021</v>
      </c>
      <c r="C535" s="46">
        <v>5</v>
      </c>
      <c r="D535" s="45" t="s">
        <v>445</v>
      </c>
      <c r="E535" s="45" t="s">
        <v>806</v>
      </c>
      <c r="F535" s="47">
        <v>44137</v>
      </c>
      <c r="G535" s="47">
        <v>44138</v>
      </c>
      <c r="H535" s="46">
        <v>23</v>
      </c>
      <c r="I535" s="45" t="s">
        <v>1</v>
      </c>
      <c r="J535" s="45" t="s">
        <v>56</v>
      </c>
      <c r="K535" s="45" t="s">
        <v>4</v>
      </c>
      <c r="L535" s="45" t="s">
        <v>319</v>
      </c>
      <c r="M535" s="45"/>
      <c r="N535" s="45"/>
      <c r="O535" s="45" t="s">
        <v>0</v>
      </c>
      <c r="P535" s="45" t="s">
        <v>422</v>
      </c>
      <c r="Q535" s="45" t="s">
        <v>637</v>
      </c>
      <c r="R535" s="45"/>
      <c r="S535" s="45"/>
      <c r="T535" s="45"/>
      <c r="U535" s="45"/>
      <c r="V535" s="48">
        <v>97.52</v>
      </c>
      <c r="W535" s="45" t="s">
        <v>444</v>
      </c>
      <c r="X535" s="45" t="s">
        <v>807</v>
      </c>
      <c r="Y535" s="45" t="s">
        <v>441</v>
      </c>
    </row>
    <row r="536" spans="1:25" x14ac:dyDescent="0.35">
      <c r="A536" s="45" t="s">
        <v>0</v>
      </c>
      <c r="B536" s="46">
        <v>2021</v>
      </c>
      <c r="C536" s="46">
        <v>5</v>
      </c>
      <c r="D536" s="45" t="s">
        <v>445</v>
      </c>
      <c r="E536" s="45" t="s">
        <v>806</v>
      </c>
      <c r="F536" s="47">
        <v>44137</v>
      </c>
      <c r="G536" s="47">
        <v>44138</v>
      </c>
      <c r="H536" s="46">
        <v>39</v>
      </c>
      <c r="I536" s="45" t="s">
        <v>1</v>
      </c>
      <c r="J536" s="45"/>
      <c r="K536" s="45" t="s">
        <v>12</v>
      </c>
      <c r="L536" s="45" t="s">
        <v>322</v>
      </c>
      <c r="M536" s="45"/>
      <c r="N536" s="45"/>
      <c r="O536" s="45"/>
      <c r="P536" s="45" t="s">
        <v>422</v>
      </c>
      <c r="Q536" s="45"/>
      <c r="R536" s="45"/>
      <c r="S536" s="45"/>
      <c r="T536" s="45"/>
      <c r="U536" s="45"/>
      <c r="V536" s="48">
        <v>-3078.29</v>
      </c>
      <c r="W536" s="45"/>
      <c r="X536" s="45" t="s">
        <v>13</v>
      </c>
      <c r="Y536" s="45" t="s">
        <v>441</v>
      </c>
    </row>
    <row r="537" spans="1:25" x14ac:dyDescent="0.35">
      <c r="A537" s="45" t="s">
        <v>0</v>
      </c>
      <c r="B537" s="46">
        <v>2021</v>
      </c>
      <c r="C537" s="46">
        <v>5</v>
      </c>
      <c r="D537" s="45" t="s">
        <v>445</v>
      </c>
      <c r="E537" s="45" t="s">
        <v>808</v>
      </c>
      <c r="F537" s="47">
        <v>44152</v>
      </c>
      <c r="G537" s="47">
        <v>44153</v>
      </c>
      <c r="H537" s="46">
        <v>20</v>
      </c>
      <c r="I537" s="45" t="s">
        <v>1</v>
      </c>
      <c r="J537" s="45" t="s">
        <v>56</v>
      </c>
      <c r="K537" s="45" t="s">
        <v>162</v>
      </c>
      <c r="L537" s="45" t="s">
        <v>319</v>
      </c>
      <c r="M537" s="45"/>
      <c r="N537" s="45"/>
      <c r="O537" s="45" t="s">
        <v>0</v>
      </c>
      <c r="P537" s="45" t="s">
        <v>422</v>
      </c>
      <c r="Q537" s="45" t="s">
        <v>637</v>
      </c>
      <c r="R537" s="45"/>
      <c r="S537" s="45"/>
      <c r="T537" s="45"/>
      <c r="U537" s="45"/>
      <c r="V537" s="48">
        <v>1586.48</v>
      </c>
      <c r="W537" s="45" t="s">
        <v>444</v>
      </c>
      <c r="X537" s="45" t="s">
        <v>809</v>
      </c>
      <c r="Y537" s="45" t="s">
        <v>441</v>
      </c>
    </row>
    <row r="538" spans="1:25" x14ac:dyDescent="0.35">
      <c r="A538" s="45" t="s">
        <v>0</v>
      </c>
      <c r="B538" s="46">
        <v>2021</v>
      </c>
      <c r="C538" s="46">
        <v>5</v>
      </c>
      <c r="D538" s="45" t="s">
        <v>445</v>
      </c>
      <c r="E538" s="45" t="s">
        <v>808</v>
      </c>
      <c r="F538" s="47">
        <v>44152</v>
      </c>
      <c r="G538" s="47">
        <v>44153</v>
      </c>
      <c r="H538" s="46">
        <v>21</v>
      </c>
      <c r="I538" s="45" t="s">
        <v>1</v>
      </c>
      <c r="J538" s="45" t="s">
        <v>56</v>
      </c>
      <c r="K538" s="45" t="s">
        <v>162</v>
      </c>
      <c r="L538" s="45" t="s">
        <v>319</v>
      </c>
      <c r="M538" s="45"/>
      <c r="N538" s="45"/>
      <c r="O538" s="45" t="s">
        <v>0</v>
      </c>
      <c r="P538" s="45" t="s">
        <v>422</v>
      </c>
      <c r="Q538" s="45" t="s">
        <v>637</v>
      </c>
      <c r="R538" s="45"/>
      <c r="S538" s="45"/>
      <c r="T538" s="45"/>
      <c r="U538" s="45"/>
      <c r="V538" s="48">
        <v>254.96</v>
      </c>
      <c r="W538" s="45" t="s">
        <v>444</v>
      </c>
      <c r="X538" s="45" t="s">
        <v>809</v>
      </c>
      <c r="Y538" s="45" t="s">
        <v>441</v>
      </c>
    </row>
    <row r="539" spans="1:25" x14ac:dyDescent="0.35">
      <c r="A539" s="45" t="s">
        <v>0</v>
      </c>
      <c r="B539" s="46">
        <v>2021</v>
      </c>
      <c r="C539" s="46">
        <v>5</v>
      </c>
      <c r="D539" s="45" t="s">
        <v>445</v>
      </c>
      <c r="E539" s="45" t="s">
        <v>808</v>
      </c>
      <c r="F539" s="47">
        <v>44152</v>
      </c>
      <c r="G539" s="47">
        <v>44153</v>
      </c>
      <c r="H539" s="46">
        <v>22</v>
      </c>
      <c r="I539" s="45" t="s">
        <v>1</v>
      </c>
      <c r="J539" s="45" t="s">
        <v>56</v>
      </c>
      <c r="K539" s="45" t="s">
        <v>4</v>
      </c>
      <c r="L539" s="45" t="s">
        <v>319</v>
      </c>
      <c r="M539" s="45"/>
      <c r="N539" s="45"/>
      <c r="O539" s="45" t="s">
        <v>0</v>
      </c>
      <c r="P539" s="45" t="s">
        <v>422</v>
      </c>
      <c r="Q539" s="45" t="s">
        <v>637</v>
      </c>
      <c r="R539" s="45"/>
      <c r="S539" s="45"/>
      <c r="T539" s="45"/>
      <c r="U539" s="45"/>
      <c r="V539" s="48">
        <v>119.48</v>
      </c>
      <c r="W539" s="45" t="s">
        <v>444</v>
      </c>
      <c r="X539" s="45" t="s">
        <v>809</v>
      </c>
      <c r="Y539" s="45" t="s">
        <v>441</v>
      </c>
    </row>
    <row r="540" spans="1:25" x14ac:dyDescent="0.35">
      <c r="A540" s="45" t="s">
        <v>0</v>
      </c>
      <c r="B540" s="46">
        <v>2021</v>
      </c>
      <c r="C540" s="46">
        <v>5</v>
      </c>
      <c r="D540" s="45" t="s">
        <v>445</v>
      </c>
      <c r="E540" s="45" t="s">
        <v>808</v>
      </c>
      <c r="F540" s="47">
        <v>44152</v>
      </c>
      <c r="G540" s="47">
        <v>44153</v>
      </c>
      <c r="H540" s="46">
        <v>23</v>
      </c>
      <c r="I540" s="45" t="s">
        <v>1</v>
      </c>
      <c r="J540" s="45" t="s">
        <v>56</v>
      </c>
      <c r="K540" s="45" t="s">
        <v>4</v>
      </c>
      <c r="L540" s="45" t="s">
        <v>319</v>
      </c>
      <c r="M540" s="45"/>
      <c r="N540" s="45"/>
      <c r="O540" s="45" t="s">
        <v>0</v>
      </c>
      <c r="P540" s="45" t="s">
        <v>422</v>
      </c>
      <c r="Q540" s="45" t="s">
        <v>637</v>
      </c>
      <c r="R540" s="45"/>
      <c r="S540" s="45"/>
      <c r="T540" s="45"/>
      <c r="U540" s="45"/>
      <c r="V540" s="48">
        <v>19.510000000000002</v>
      </c>
      <c r="W540" s="45" t="s">
        <v>444</v>
      </c>
      <c r="X540" s="45" t="s">
        <v>809</v>
      </c>
      <c r="Y540" s="45" t="s">
        <v>441</v>
      </c>
    </row>
    <row r="541" spans="1:25" x14ac:dyDescent="0.35">
      <c r="A541" s="45" t="s">
        <v>0</v>
      </c>
      <c r="B541" s="46">
        <v>2021</v>
      </c>
      <c r="C541" s="46">
        <v>5</v>
      </c>
      <c r="D541" s="45" t="s">
        <v>445</v>
      </c>
      <c r="E541" s="45" t="s">
        <v>808</v>
      </c>
      <c r="F541" s="47">
        <v>44152</v>
      </c>
      <c r="G541" s="47">
        <v>44153</v>
      </c>
      <c r="H541" s="46">
        <v>39</v>
      </c>
      <c r="I541" s="45" t="s">
        <v>1</v>
      </c>
      <c r="J541" s="45"/>
      <c r="K541" s="45" t="s">
        <v>12</v>
      </c>
      <c r="L541" s="45" t="s">
        <v>322</v>
      </c>
      <c r="M541" s="45"/>
      <c r="N541" s="45"/>
      <c r="O541" s="45"/>
      <c r="P541" s="45" t="s">
        <v>422</v>
      </c>
      <c r="Q541" s="45"/>
      <c r="R541" s="45"/>
      <c r="S541" s="45"/>
      <c r="T541" s="45"/>
      <c r="U541" s="45"/>
      <c r="V541" s="48">
        <v>-1980.43</v>
      </c>
      <c r="W541" s="45"/>
      <c r="X541" s="45" t="s">
        <v>13</v>
      </c>
      <c r="Y541" s="45" t="s">
        <v>441</v>
      </c>
    </row>
    <row r="542" spans="1:25" x14ac:dyDescent="0.35">
      <c r="A542" s="45" t="s">
        <v>0</v>
      </c>
      <c r="B542" s="46">
        <v>2021</v>
      </c>
      <c r="C542" s="46">
        <v>6</v>
      </c>
      <c r="D542" s="45" t="s">
        <v>445</v>
      </c>
      <c r="E542" s="45" t="s">
        <v>810</v>
      </c>
      <c r="F542" s="47">
        <v>44166</v>
      </c>
      <c r="G542" s="47">
        <v>44167</v>
      </c>
      <c r="H542" s="46">
        <v>20</v>
      </c>
      <c r="I542" s="45" t="s">
        <v>1</v>
      </c>
      <c r="J542" s="45" t="s">
        <v>56</v>
      </c>
      <c r="K542" s="45" t="s">
        <v>162</v>
      </c>
      <c r="L542" s="45" t="s">
        <v>319</v>
      </c>
      <c r="M542" s="45"/>
      <c r="N542" s="45"/>
      <c r="O542" s="45" t="s">
        <v>0</v>
      </c>
      <c r="P542" s="45" t="s">
        <v>422</v>
      </c>
      <c r="Q542" s="45" t="s">
        <v>637</v>
      </c>
      <c r="R542" s="45"/>
      <c r="S542" s="45"/>
      <c r="T542" s="45"/>
      <c r="U542" s="45"/>
      <c r="V542" s="48">
        <v>1756.4</v>
      </c>
      <c r="W542" s="45" t="s">
        <v>444</v>
      </c>
      <c r="X542" s="45" t="s">
        <v>811</v>
      </c>
      <c r="Y542" s="45" t="s">
        <v>441</v>
      </c>
    </row>
    <row r="543" spans="1:25" x14ac:dyDescent="0.35">
      <c r="A543" s="45" t="s">
        <v>0</v>
      </c>
      <c r="B543" s="46">
        <v>2021</v>
      </c>
      <c r="C543" s="46">
        <v>6</v>
      </c>
      <c r="D543" s="45" t="s">
        <v>445</v>
      </c>
      <c r="E543" s="45" t="s">
        <v>810</v>
      </c>
      <c r="F543" s="47">
        <v>44166</v>
      </c>
      <c r="G543" s="47">
        <v>44167</v>
      </c>
      <c r="H543" s="46">
        <v>21</v>
      </c>
      <c r="I543" s="45" t="s">
        <v>1</v>
      </c>
      <c r="J543" s="45" t="s">
        <v>56</v>
      </c>
      <c r="K543" s="45" t="s">
        <v>162</v>
      </c>
      <c r="L543" s="45" t="s">
        <v>319</v>
      </c>
      <c r="M543" s="45"/>
      <c r="N543" s="45"/>
      <c r="O543" s="45" t="s">
        <v>0</v>
      </c>
      <c r="P543" s="45" t="s">
        <v>422</v>
      </c>
      <c r="Q543" s="45" t="s">
        <v>637</v>
      </c>
      <c r="R543" s="45"/>
      <c r="S543" s="45"/>
      <c r="T543" s="45"/>
      <c r="U543" s="45"/>
      <c r="V543" s="48">
        <v>1274.8</v>
      </c>
      <c r="W543" s="45" t="s">
        <v>444</v>
      </c>
      <c r="X543" s="45" t="s">
        <v>811</v>
      </c>
      <c r="Y543" s="45" t="s">
        <v>441</v>
      </c>
    </row>
    <row r="544" spans="1:25" x14ac:dyDescent="0.35">
      <c r="A544" s="45" t="s">
        <v>0</v>
      </c>
      <c r="B544" s="46">
        <v>2021</v>
      </c>
      <c r="C544" s="46">
        <v>6</v>
      </c>
      <c r="D544" s="45" t="s">
        <v>445</v>
      </c>
      <c r="E544" s="45" t="s">
        <v>810</v>
      </c>
      <c r="F544" s="47">
        <v>44166</v>
      </c>
      <c r="G544" s="47">
        <v>44167</v>
      </c>
      <c r="H544" s="46">
        <v>22</v>
      </c>
      <c r="I544" s="45" t="s">
        <v>1</v>
      </c>
      <c r="J544" s="45" t="s">
        <v>56</v>
      </c>
      <c r="K544" s="45" t="s">
        <v>4</v>
      </c>
      <c r="L544" s="45" t="s">
        <v>319</v>
      </c>
      <c r="M544" s="45"/>
      <c r="N544" s="45"/>
      <c r="O544" s="45" t="s">
        <v>0</v>
      </c>
      <c r="P544" s="45" t="s">
        <v>422</v>
      </c>
      <c r="Q544" s="45" t="s">
        <v>637</v>
      </c>
      <c r="R544" s="45"/>
      <c r="S544" s="45"/>
      <c r="T544" s="45"/>
      <c r="U544" s="45"/>
      <c r="V544" s="48">
        <v>132.5</v>
      </c>
      <c r="W544" s="45" t="s">
        <v>444</v>
      </c>
      <c r="X544" s="45" t="s">
        <v>811</v>
      </c>
      <c r="Y544" s="45" t="s">
        <v>441</v>
      </c>
    </row>
    <row r="545" spans="1:25" x14ac:dyDescent="0.35">
      <c r="A545" s="45" t="s">
        <v>0</v>
      </c>
      <c r="B545" s="46">
        <v>2021</v>
      </c>
      <c r="C545" s="46">
        <v>6</v>
      </c>
      <c r="D545" s="45" t="s">
        <v>445</v>
      </c>
      <c r="E545" s="45" t="s">
        <v>810</v>
      </c>
      <c r="F545" s="47">
        <v>44166</v>
      </c>
      <c r="G545" s="47">
        <v>44167</v>
      </c>
      <c r="H545" s="46">
        <v>23</v>
      </c>
      <c r="I545" s="45" t="s">
        <v>1</v>
      </c>
      <c r="J545" s="45" t="s">
        <v>56</v>
      </c>
      <c r="K545" s="45" t="s">
        <v>4</v>
      </c>
      <c r="L545" s="45" t="s">
        <v>319</v>
      </c>
      <c r="M545" s="45"/>
      <c r="N545" s="45"/>
      <c r="O545" s="45" t="s">
        <v>0</v>
      </c>
      <c r="P545" s="45" t="s">
        <v>422</v>
      </c>
      <c r="Q545" s="45" t="s">
        <v>637</v>
      </c>
      <c r="R545" s="45"/>
      <c r="S545" s="45"/>
      <c r="T545" s="45"/>
      <c r="U545" s="45"/>
      <c r="V545" s="48">
        <v>97.51</v>
      </c>
      <c r="W545" s="45" t="s">
        <v>444</v>
      </c>
      <c r="X545" s="45" t="s">
        <v>811</v>
      </c>
      <c r="Y545" s="45" t="s">
        <v>441</v>
      </c>
    </row>
    <row r="546" spans="1:25" x14ac:dyDescent="0.35">
      <c r="A546" s="45" t="s">
        <v>0</v>
      </c>
      <c r="B546" s="46">
        <v>2021</v>
      </c>
      <c r="C546" s="46">
        <v>6</v>
      </c>
      <c r="D546" s="45" t="s">
        <v>445</v>
      </c>
      <c r="E546" s="45" t="s">
        <v>810</v>
      </c>
      <c r="F546" s="47">
        <v>44166</v>
      </c>
      <c r="G546" s="47">
        <v>44167</v>
      </c>
      <c r="H546" s="46">
        <v>39</v>
      </c>
      <c r="I546" s="45" t="s">
        <v>1</v>
      </c>
      <c r="J546" s="45"/>
      <c r="K546" s="45" t="s">
        <v>12</v>
      </c>
      <c r="L546" s="45" t="s">
        <v>322</v>
      </c>
      <c r="M546" s="45"/>
      <c r="N546" s="45"/>
      <c r="O546" s="45"/>
      <c r="P546" s="45" t="s">
        <v>422</v>
      </c>
      <c r="Q546" s="45"/>
      <c r="R546" s="45"/>
      <c r="S546" s="45"/>
      <c r="T546" s="45"/>
      <c r="U546" s="45"/>
      <c r="V546" s="48">
        <v>-3261.21</v>
      </c>
      <c r="W546" s="45"/>
      <c r="X546" s="45" t="s">
        <v>13</v>
      </c>
      <c r="Y546" s="45" t="s">
        <v>441</v>
      </c>
    </row>
    <row r="547" spans="1:25" x14ac:dyDescent="0.35">
      <c r="A547" s="45" t="s">
        <v>0</v>
      </c>
      <c r="B547" s="46">
        <v>2021</v>
      </c>
      <c r="C547" s="46">
        <v>6</v>
      </c>
      <c r="D547" s="45" t="s">
        <v>445</v>
      </c>
      <c r="E547" s="45" t="s">
        <v>812</v>
      </c>
      <c r="F547" s="47">
        <v>44180</v>
      </c>
      <c r="G547" s="47">
        <v>44181</v>
      </c>
      <c r="H547" s="46">
        <v>20</v>
      </c>
      <c r="I547" s="45" t="s">
        <v>1</v>
      </c>
      <c r="J547" s="45" t="s">
        <v>56</v>
      </c>
      <c r="K547" s="45" t="s">
        <v>162</v>
      </c>
      <c r="L547" s="45" t="s">
        <v>319</v>
      </c>
      <c r="M547" s="45"/>
      <c r="N547" s="45"/>
      <c r="O547" s="45" t="s">
        <v>0</v>
      </c>
      <c r="P547" s="45" t="s">
        <v>422</v>
      </c>
      <c r="Q547" s="45" t="s">
        <v>637</v>
      </c>
      <c r="R547" s="45"/>
      <c r="S547" s="45"/>
      <c r="T547" s="45"/>
      <c r="U547" s="45"/>
      <c r="V547" s="48">
        <v>1625.37</v>
      </c>
      <c r="W547" s="45" t="s">
        <v>444</v>
      </c>
      <c r="X547" s="45" t="s">
        <v>813</v>
      </c>
      <c r="Y547" s="45" t="s">
        <v>441</v>
      </c>
    </row>
    <row r="548" spans="1:25" x14ac:dyDescent="0.35">
      <c r="A548" s="45" t="s">
        <v>0</v>
      </c>
      <c r="B548" s="46">
        <v>2021</v>
      </c>
      <c r="C548" s="46">
        <v>6</v>
      </c>
      <c r="D548" s="45" t="s">
        <v>445</v>
      </c>
      <c r="E548" s="45" t="s">
        <v>812</v>
      </c>
      <c r="F548" s="47">
        <v>44180</v>
      </c>
      <c r="G548" s="47">
        <v>44181</v>
      </c>
      <c r="H548" s="46">
        <v>21</v>
      </c>
      <c r="I548" s="45" t="s">
        <v>1</v>
      </c>
      <c r="J548" s="45" t="s">
        <v>56</v>
      </c>
      <c r="K548" s="45" t="s">
        <v>162</v>
      </c>
      <c r="L548" s="45" t="s">
        <v>319</v>
      </c>
      <c r="M548" s="45"/>
      <c r="N548" s="45"/>
      <c r="O548" s="45" t="s">
        <v>0</v>
      </c>
      <c r="P548" s="45" t="s">
        <v>422</v>
      </c>
      <c r="Q548" s="45" t="s">
        <v>637</v>
      </c>
      <c r="R548" s="45"/>
      <c r="S548" s="45"/>
      <c r="T548" s="45"/>
      <c r="U548" s="45"/>
      <c r="V548" s="48">
        <v>254.96</v>
      </c>
      <c r="W548" s="45" t="s">
        <v>444</v>
      </c>
      <c r="X548" s="45" t="s">
        <v>813</v>
      </c>
      <c r="Y548" s="45" t="s">
        <v>441</v>
      </c>
    </row>
    <row r="549" spans="1:25" x14ac:dyDescent="0.35">
      <c r="A549" s="45" t="s">
        <v>0</v>
      </c>
      <c r="B549" s="46">
        <v>2021</v>
      </c>
      <c r="C549" s="46">
        <v>6</v>
      </c>
      <c r="D549" s="45" t="s">
        <v>445</v>
      </c>
      <c r="E549" s="45" t="s">
        <v>812</v>
      </c>
      <c r="F549" s="47">
        <v>44180</v>
      </c>
      <c r="G549" s="47">
        <v>44181</v>
      </c>
      <c r="H549" s="46">
        <v>22</v>
      </c>
      <c r="I549" s="45" t="s">
        <v>1</v>
      </c>
      <c r="J549" s="45" t="s">
        <v>56</v>
      </c>
      <c r="K549" s="45" t="s">
        <v>4</v>
      </c>
      <c r="L549" s="45" t="s">
        <v>319</v>
      </c>
      <c r="M549" s="45"/>
      <c r="N549" s="45"/>
      <c r="O549" s="45" t="s">
        <v>0</v>
      </c>
      <c r="P549" s="45" t="s">
        <v>422</v>
      </c>
      <c r="Q549" s="45" t="s">
        <v>637</v>
      </c>
      <c r="R549" s="45"/>
      <c r="S549" s="45"/>
      <c r="T549" s="45"/>
      <c r="U549" s="45"/>
      <c r="V549" s="48">
        <v>122.46</v>
      </c>
      <c r="W549" s="45" t="s">
        <v>444</v>
      </c>
      <c r="X549" s="45" t="s">
        <v>813</v>
      </c>
      <c r="Y549" s="45" t="s">
        <v>441</v>
      </c>
    </row>
    <row r="550" spans="1:25" x14ac:dyDescent="0.35">
      <c r="A550" s="45" t="s">
        <v>0</v>
      </c>
      <c r="B550" s="46">
        <v>2021</v>
      </c>
      <c r="C550" s="46">
        <v>6</v>
      </c>
      <c r="D550" s="45" t="s">
        <v>445</v>
      </c>
      <c r="E550" s="45" t="s">
        <v>812</v>
      </c>
      <c r="F550" s="47">
        <v>44180</v>
      </c>
      <c r="G550" s="47">
        <v>44181</v>
      </c>
      <c r="H550" s="46">
        <v>23</v>
      </c>
      <c r="I550" s="45" t="s">
        <v>1</v>
      </c>
      <c r="J550" s="45" t="s">
        <v>56</v>
      </c>
      <c r="K550" s="45" t="s">
        <v>4</v>
      </c>
      <c r="L550" s="45" t="s">
        <v>319</v>
      </c>
      <c r="M550" s="45"/>
      <c r="N550" s="45"/>
      <c r="O550" s="45" t="s">
        <v>0</v>
      </c>
      <c r="P550" s="45" t="s">
        <v>422</v>
      </c>
      <c r="Q550" s="45" t="s">
        <v>637</v>
      </c>
      <c r="R550" s="45"/>
      <c r="S550" s="45"/>
      <c r="T550" s="45"/>
      <c r="U550" s="45"/>
      <c r="V550" s="48">
        <v>19.510000000000002</v>
      </c>
      <c r="W550" s="45" t="s">
        <v>444</v>
      </c>
      <c r="X550" s="45" t="s">
        <v>813</v>
      </c>
      <c r="Y550" s="45" t="s">
        <v>441</v>
      </c>
    </row>
    <row r="551" spans="1:25" x14ac:dyDescent="0.35">
      <c r="A551" s="45" t="s">
        <v>0</v>
      </c>
      <c r="B551" s="46">
        <v>2021</v>
      </c>
      <c r="C551" s="46">
        <v>6</v>
      </c>
      <c r="D551" s="45" t="s">
        <v>445</v>
      </c>
      <c r="E551" s="45" t="s">
        <v>812</v>
      </c>
      <c r="F551" s="47">
        <v>44180</v>
      </c>
      <c r="G551" s="47">
        <v>44181</v>
      </c>
      <c r="H551" s="46">
        <v>39</v>
      </c>
      <c r="I551" s="45" t="s">
        <v>1</v>
      </c>
      <c r="J551" s="45"/>
      <c r="K551" s="45" t="s">
        <v>12</v>
      </c>
      <c r="L551" s="45" t="s">
        <v>322</v>
      </c>
      <c r="M551" s="45"/>
      <c r="N551" s="45"/>
      <c r="O551" s="45"/>
      <c r="P551" s="45" t="s">
        <v>422</v>
      </c>
      <c r="Q551" s="45"/>
      <c r="R551" s="45"/>
      <c r="S551" s="45"/>
      <c r="T551" s="45"/>
      <c r="U551" s="45"/>
      <c r="V551" s="48">
        <v>-2022.3</v>
      </c>
      <c r="W551" s="45"/>
      <c r="X551" s="45" t="s">
        <v>13</v>
      </c>
      <c r="Y551" s="45" t="s">
        <v>441</v>
      </c>
    </row>
    <row r="552" spans="1:25" x14ac:dyDescent="0.35">
      <c r="A552" s="45" t="s">
        <v>0</v>
      </c>
      <c r="B552" s="46">
        <v>2021</v>
      </c>
      <c r="C552" s="46">
        <v>6</v>
      </c>
      <c r="D552" s="45" t="s">
        <v>445</v>
      </c>
      <c r="E552" s="45" t="s">
        <v>814</v>
      </c>
      <c r="F552" s="47">
        <v>44188</v>
      </c>
      <c r="G552" s="47">
        <v>44189</v>
      </c>
      <c r="H552" s="46">
        <v>250</v>
      </c>
      <c r="I552" s="45" t="s">
        <v>1</v>
      </c>
      <c r="J552" s="45" t="s">
        <v>56</v>
      </c>
      <c r="K552" s="45" t="s">
        <v>162</v>
      </c>
      <c r="L552" s="45" t="s">
        <v>319</v>
      </c>
      <c r="M552" s="45"/>
      <c r="N552" s="45"/>
      <c r="O552" s="45" t="s">
        <v>0</v>
      </c>
      <c r="P552" s="45" t="s">
        <v>422</v>
      </c>
      <c r="Q552" s="45" t="s">
        <v>637</v>
      </c>
      <c r="R552" s="45"/>
      <c r="S552" s="45"/>
      <c r="T552" s="45"/>
      <c r="U552" s="45"/>
      <c r="V552" s="48">
        <v>1784.72</v>
      </c>
      <c r="W552" s="45" t="s">
        <v>444</v>
      </c>
      <c r="X552" s="45" t="s">
        <v>815</v>
      </c>
      <c r="Y552" s="45" t="s">
        <v>441</v>
      </c>
    </row>
    <row r="553" spans="1:25" x14ac:dyDescent="0.35">
      <c r="A553" s="45" t="s">
        <v>0</v>
      </c>
      <c r="B553" s="46">
        <v>2021</v>
      </c>
      <c r="C553" s="46">
        <v>6</v>
      </c>
      <c r="D553" s="45" t="s">
        <v>445</v>
      </c>
      <c r="E553" s="45" t="s">
        <v>814</v>
      </c>
      <c r="F553" s="47">
        <v>44188</v>
      </c>
      <c r="G553" s="47">
        <v>44189</v>
      </c>
      <c r="H553" s="46">
        <v>251</v>
      </c>
      <c r="I553" s="45" t="s">
        <v>1</v>
      </c>
      <c r="J553" s="45" t="s">
        <v>56</v>
      </c>
      <c r="K553" s="45" t="s">
        <v>162</v>
      </c>
      <c r="L553" s="45" t="s">
        <v>319</v>
      </c>
      <c r="M553" s="45"/>
      <c r="N553" s="45"/>
      <c r="O553" s="45" t="s">
        <v>0</v>
      </c>
      <c r="P553" s="45" t="s">
        <v>422</v>
      </c>
      <c r="Q553" s="45" t="s">
        <v>637</v>
      </c>
      <c r="R553" s="45"/>
      <c r="S553" s="45"/>
      <c r="T553" s="45"/>
      <c r="U553" s="45"/>
      <c r="V553" s="48">
        <v>764.88</v>
      </c>
      <c r="W553" s="45" t="s">
        <v>444</v>
      </c>
      <c r="X553" s="45" t="s">
        <v>815</v>
      </c>
      <c r="Y553" s="45" t="s">
        <v>441</v>
      </c>
    </row>
    <row r="554" spans="1:25" x14ac:dyDescent="0.35">
      <c r="A554" s="45" t="s">
        <v>0</v>
      </c>
      <c r="B554" s="46">
        <v>2021</v>
      </c>
      <c r="C554" s="46">
        <v>6</v>
      </c>
      <c r="D554" s="45" t="s">
        <v>445</v>
      </c>
      <c r="E554" s="45" t="s">
        <v>814</v>
      </c>
      <c r="F554" s="47">
        <v>44188</v>
      </c>
      <c r="G554" s="47">
        <v>44189</v>
      </c>
      <c r="H554" s="46">
        <v>252</v>
      </c>
      <c r="I554" s="45" t="s">
        <v>1</v>
      </c>
      <c r="J554" s="45" t="s">
        <v>56</v>
      </c>
      <c r="K554" s="45" t="s">
        <v>4</v>
      </c>
      <c r="L554" s="45" t="s">
        <v>319</v>
      </c>
      <c r="M554" s="45"/>
      <c r="N554" s="45"/>
      <c r="O554" s="45" t="s">
        <v>0</v>
      </c>
      <c r="P554" s="45" t="s">
        <v>422</v>
      </c>
      <c r="Q554" s="45" t="s">
        <v>637</v>
      </c>
      <c r="R554" s="45"/>
      <c r="S554" s="45"/>
      <c r="T554" s="45"/>
      <c r="U554" s="45"/>
      <c r="V554" s="48">
        <v>136.54</v>
      </c>
      <c r="W554" s="45" t="s">
        <v>444</v>
      </c>
      <c r="X554" s="45" t="s">
        <v>815</v>
      </c>
      <c r="Y554" s="45" t="s">
        <v>441</v>
      </c>
    </row>
    <row r="555" spans="1:25" x14ac:dyDescent="0.35">
      <c r="A555" s="45" t="s">
        <v>0</v>
      </c>
      <c r="B555" s="46">
        <v>2021</v>
      </c>
      <c r="C555" s="46">
        <v>6</v>
      </c>
      <c r="D555" s="45" t="s">
        <v>445</v>
      </c>
      <c r="E555" s="45" t="s">
        <v>814</v>
      </c>
      <c r="F555" s="47">
        <v>44188</v>
      </c>
      <c r="G555" s="47">
        <v>44189</v>
      </c>
      <c r="H555" s="46">
        <v>253</v>
      </c>
      <c r="I555" s="45" t="s">
        <v>1</v>
      </c>
      <c r="J555" s="45" t="s">
        <v>56</v>
      </c>
      <c r="K555" s="45" t="s">
        <v>4</v>
      </c>
      <c r="L555" s="45" t="s">
        <v>319</v>
      </c>
      <c r="M555" s="45"/>
      <c r="N555" s="45"/>
      <c r="O555" s="45" t="s">
        <v>0</v>
      </c>
      <c r="P555" s="45" t="s">
        <v>422</v>
      </c>
      <c r="Q555" s="45" t="s">
        <v>637</v>
      </c>
      <c r="R555" s="45"/>
      <c r="S555" s="45"/>
      <c r="T555" s="45"/>
      <c r="U555" s="45"/>
      <c r="V555" s="48">
        <v>58.51</v>
      </c>
      <c r="W555" s="45" t="s">
        <v>444</v>
      </c>
      <c r="X555" s="45" t="s">
        <v>815</v>
      </c>
      <c r="Y555" s="45" t="s">
        <v>441</v>
      </c>
    </row>
    <row r="556" spans="1:25" x14ac:dyDescent="0.35">
      <c r="A556" s="45" t="s">
        <v>0</v>
      </c>
      <c r="B556" s="46">
        <v>2021</v>
      </c>
      <c r="C556" s="46">
        <v>6</v>
      </c>
      <c r="D556" s="45" t="s">
        <v>445</v>
      </c>
      <c r="E556" s="45" t="s">
        <v>814</v>
      </c>
      <c r="F556" s="47">
        <v>44188</v>
      </c>
      <c r="G556" s="47">
        <v>44189</v>
      </c>
      <c r="H556" s="46">
        <v>422</v>
      </c>
      <c r="I556" s="45" t="s">
        <v>1</v>
      </c>
      <c r="J556" s="45"/>
      <c r="K556" s="45" t="s">
        <v>12</v>
      </c>
      <c r="L556" s="45" t="s">
        <v>322</v>
      </c>
      <c r="M556" s="45"/>
      <c r="N556" s="45"/>
      <c r="O556" s="45"/>
      <c r="P556" s="45" t="s">
        <v>422</v>
      </c>
      <c r="Q556" s="45"/>
      <c r="R556" s="45"/>
      <c r="S556" s="45"/>
      <c r="T556" s="45"/>
      <c r="U556" s="45"/>
      <c r="V556" s="48">
        <v>-2744.65</v>
      </c>
      <c r="W556" s="45"/>
      <c r="X556" s="45" t="s">
        <v>13</v>
      </c>
      <c r="Y556" s="45" t="s">
        <v>441</v>
      </c>
    </row>
    <row r="557" spans="1:25" x14ac:dyDescent="0.35">
      <c r="A557" s="61" t="s">
        <v>0</v>
      </c>
      <c r="B557" s="62">
        <v>2021</v>
      </c>
      <c r="C557" s="62">
        <v>7</v>
      </c>
      <c r="D557" s="61" t="s">
        <v>445</v>
      </c>
      <c r="E557" s="61" t="s">
        <v>871</v>
      </c>
      <c r="F557" s="63">
        <v>44208</v>
      </c>
      <c r="G557" s="63">
        <v>44209</v>
      </c>
      <c r="H557" s="62">
        <v>18</v>
      </c>
      <c r="I557" s="61" t="s">
        <v>1</v>
      </c>
      <c r="J557" s="61" t="s">
        <v>56</v>
      </c>
      <c r="K557" s="61" t="s">
        <v>162</v>
      </c>
      <c r="L557" s="61" t="s">
        <v>319</v>
      </c>
      <c r="M557" s="61"/>
      <c r="N557" s="61"/>
      <c r="O557" s="61" t="s">
        <v>0</v>
      </c>
      <c r="P557" s="61" t="s">
        <v>422</v>
      </c>
      <c r="Q557" s="61" t="s">
        <v>637</v>
      </c>
      <c r="R557" s="61"/>
      <c r="S557" s="61"/>
      <c r="T557" s="61"/>
      <c r="U557" s="61"/>
      <c r="V557" s="64">
        <v>1752.85</v>
      </c>
      <c r="W557" s="61" t="s">
        <v>444</v>
      </c>
      <c r="X557" s="61" t="s">
        <v>872</v>
      </c>
      <c r="Y557" s="61" t="s">
        <v>441</v>
      </c>
    </row>
    <row r="558" spans="1:25" x14ac:dyDescent="0.35">
      <c r="A558" s="61" t="s">
        <v>0</v>
      </c>
      <c r="B558" s="62">
        <v>2021</v>
      </c>
      <c r="C558" s="62">
        <v>7</v>
      </c>
      <c r="D558" s="61" t="s">
        <v>445</v>
      </c>
      <c r="E558" s="61" t="s">
        <v>871</v>
      </c>
      <c r="F558" s="63">
        <v>44208</v>
      </c>
      <c r="G558" s="63">
        <v>44209</v>
      </c>
      <c r="H558" s="62">
        <v>19</v>
      </c>
      <c r="I558" s="61" t="s">
        <v>1</v>
      </c>
      <c r="J558" s="61" t="s">
        <v>56</v>
      </c>
      <c r="K558" s="61" t="s">
        <v>162</v>
      </c>
      <c r="L558" s="61" t="s">
        <v>319</v>
      </c>
      <c r="M558" s="61"/>
      <c r="N558" s="61"/>
      <c r="O558" s="61" t="s">
        <v>0</v>
      </c>
      <c r="P558" s="61" t="s">
        <v>422</v>
      </c>
      <c r="Q558" s="61" t="s">
        <v>637</v>
      </c>
      <c r="R558" s="61"/>
      <c r="S558" s="61"/>
      <c r="T558" s="61"/>
      <c r="U558" s="61"/>
      <c r="V558" s="64">
        <v>764.88</v>
      </c>
      <c r="W558" s="61" t="s">
        <v>444</v>
      </c>
      <c r="X558" s="61" t="s">
        <v>872</v>
      </c>
      <c r="Y558" s="61" t="s">
        <v>441</v>
      </c>
    </row>
    <row r="559" spans="1:25" x14ac:dyDescent="0.35">
      <c r="A559" s="61" t="s">
        <v>0</v>
      </c>
      <c r="B559" s="62">
        <v>2021</v>
      </c>
      <c r="C559" s="62">
        <v>7</v>
      </c>
      <c r="D559" s="61" t="s">
        <v>445</v>
      </c>
      <c r="E559" s="61" t="s">
        <v>871</v>
      </c>
      <c r="F559" s="63">
        <v>44208</v>
      </c>
      <c r="G559" s="63">
        <v>44209</v>
      </c>
      <c r="H559" s="62">
        <v>20</v>
      </c>
      <c r="I559" s="61" t="s">
        <v>1</v>
      </c>
      <c r="J559" s="61" t="s">
        <v>56</v>
      </c>
      <c r="K559" s="61" t="s">
        <v>4</v>
      </c>
      <c r="L559" s="61" t="s">
        <v>319</v>
      </c>
      <c r="M559" s="61"/>
      <c r="N559" s="61"/>
      <c r="O559" s="61" t="s">
        <v>0</v>
      </c>
      <c r="P559" s="61" t="s">
        <v>422</v>
      </c>
      <c r="Q559" s="61" t="s">
        <v>637</v>
      </c>
      <c r="R559" s="61"/>
      <c r="S559" s="61"/>
      <c r="T559" s="61"/>
      <c r="U559" s="61"/>
      <c r="V559" s="64">
        <v>132.22</v>
      </c>
      <c r="W559" s="61" t="s">
        <v>444</v>
      </c>
      <c r="X559" s="61" t="s">
        <v>872</v>
      </c>
      <c r="Y559" s="61" t="s">
        <v>441</v>
      </c>
    </row>
    <row r="560" spans="1:25" x14ac:dyDescent="0.35">
      <c r="A560" s="61" t="s">
        <v>0</v>
      </c>
      <c r="B560" s="62">
        <v>2021</v>
      </c>
      <c r="C560" s="62">
        <v>7</v>
      </c>
      <c r="D560" s="61" t="s">
        <v>445</v>
      </c>
      <c r="E560" s="61" t="s">
        <v>871</v>
      </c>
      <c r="F560" s="63">
        <v>44208</v>
      </c>
      <c r="G560" s="63">
        <v>44209</v>
      </c>
      <c r="H560" s="62">
        <v>21</v>
      </c>
      <c r="I560" s="61" t="s">
        <v>1</v>
      </c>
      <c r="J560" s="61" t="s">
        <v>56</v>
      </c>
      <c r="K560" s="61" t="s">
        <v>4</v>
      </c>
      <c r="L560" s="61" t="s">
        <v>319</v>
      </c>
      <c r="M560" s="61"/>
      <c r="N560" s="61"/>
      <c r="O560" s="61" t="s">
        <v>0</v>
      </c>
      <c r="P560" s="61" t="s">
        <v>422</v>
      </c>
      <c r="Q560" s="61" t="s">
        <v>637</v>
      </c>
      <c r="R560" s="61"/>
      <c r="S560" s="61"/>
      <c r="T560" s="61"/>
      <c r="U560" s="61"/>
      <c r="V560" s="64">
        <v>58.51</v>
      </c>
      <c r="W560" s="61" t="s">
        <v>444</v>
      </c>
      <c r="X560" s="61" t="s">
        <v>872</v>
      </c>
      <c r="Y560" s="61" t="s">
        <v>441</v>
      </c>
    </row>
    <row r="561" spans="1:25" x14ac:dyDescent="0.35">
      <c r="A561" s="61" t="s">
        <v>0</v>
      </c>
      <c r="B561" s="62">
        <v>2021</v>
      </c>
      <c r="C561" s="62">
        <v>7</v>
      </c>
      <c r="D561" s="61" t="s">
        <v>445</v>
      </c>
      <c r="E561" s="61" t="s">
        <v>871</v>
      </c>
      <c r="F561" s="63">
        <v>44208</v>
      </c>
      <c r="G561" s="63">
        <v>44209</v>
      </c>
      <c r="H561" s="62">
        <v>41</v>
      </c>
      <c r="I561" s="61" t="s">
        <v>1</v>
      </c>
      <c r="J561" s="61"/>
      <c r="K561" s="61" t="s">
        <v>12</v>
      </c>
      <c r="L561" s="61" t="s">
        <v>322</v>
      </c>
      <c r="M561" s="61"/>
      <c r="N561" s="61"/>
      <c r="O561" s="61"/>
      <c r="P561" s="61" t="s">
        <v>422</v>
      </c>
      <c r="Q561" s="61"/>
      <c r="R561" s="61"/>
      <c r="S561" s="61"/>
      <c r="T561" s="61"/>
      <c r="U561" s="61"/>
      <c r="V561" s="64">
        <v>-2708.46</v>
      </c>
      <c r="W561" s="61"/>
      <c r="X561" s="61" t="s">
        <v>13</v>
      </c>
      <c r="Y561" s="61" t="s">
        <v>441</v>
      </c>
    </row>
    <row r="562" spans="1:25" x14ac:dyDescent="0.35">
      <c r="A562" s="61" t="s">
        <v>0</v>
      </c>
      <c r="B562" s="62">
        <v>2021</v>
      </c>
      <c r="C562" s="62">
        <v>7</v>
      </c>
      <c r="D562" s="61" t="s">
        <v>445</v>
      </c>
      <c r="E562" s="61" t="s">
        <v>873</v>
      </c>
      <c r="F562" s="63">
        <v>44222</v>
      </c>
      <c r="G562" s="63">
        <v>44223</v>
      </c>
      <c r="H562" s="62">
        <v>276</v>
      </c>
      <c r="I562" s="61" t="s">
        <v>1</v>
      </c>
      <c r="J562" s="61" t="s">
        <v>56</v>
      </c>
      <c r="K562" s="61" t="s">
        <v>162</v>
      </c>
      <c r="L562" s="61" t="s">
        <v>319</v>
      </c>
      <c r="M562" s="61"/>
      <c r="N562" s="61"/>
      <c r="O562" s="61" t="s">
        <v>0</v>
      </c>
      <c r="P562" s="61" t="s">
        <v>422</v>
      </c>
      <c r="Q562" s="61" t="s">
        <v>637</v>
      </c>
      <c r="R562" s="61"/>
      <c r="S562" s="61"/>
      <c r="T562" s="61"/>
      <c r="U562" s="61"/>
      <c r="V562" s="64">
        <v>1784.72</v>
      </c>
      <c r="W562" s="61" t="s">
        <v>444</v>
      </c>
      <c r="X562" s="61" t="s">
        <v>874</v>
      </c>
      <c r="Y562" s="61" t="s">
        <v>441</v>
      </c>
    </row>
    <row r="563" spans="1:25" x14ac:dyDescent="0.35">
      <c r="A563" s="61" t="s">
        <v>0</v>
      </c>
      <c r="B563" s="62">
        <v>2021</v>
      </c>
      <c r="C563" s="62">
        <v>7</v>
      </c>
      <c r="D563" s="61" t="s">
        <v>445</v>
      </c>
      <c r="E563" s="61" t="s">
        <v>873</v>
      </c>
      <c r="F563" s="63">
        <v>44222</v>
      </c>
      <c r="G563" s="63">
        <v>44223</v>
      </c>
      <c r="H563" s="62">
        <v>277</v>
      </c>
      <c r="I563" s="61" t="s">
        <v>1</v>
      </c>
      <c r="J563" s="61" t="s">
        <v>56</v>
      </c>
      <c r="K563" s="61" t="s">
        <v>162</v>
      </c>
      <c r="L563" s="61" t="s">
        <v>319</v>
      </c>
      <c r="M563" s="61"/>
      <c r="N563" s="61"/>
      <c r="O563" s="61" t="s">
        <v>0</v>
      </c>
      <c r="P563" s="61" t="s">
        <v>422</v>
      </c>
      <c r="Q563" s="61" t="s">
        <v>637</v>
      </c>
      <c r="R563" s="61"/>
      <c r="S563" s="61"/>
      <c r="T563" s="61"/>
      <c r="U563" s="61"/>
      <c r="V563" s="64">
        <v>2039.68</v>
      </c>
      <c r="W563" s="61" t="s">
        <v>444</v>
      </c>
      <c r="X563" s="61" t="s">
        <v>874</v>
      </c>
      <c r="Y563" s="61" t="s">
        <v>441</v>
      </c>
    </row>
    <row r="564" spans="1:25" x14ac:dyDescent="0.35">
      <c r="A564" s="61" t="s">
        <v>0</v>
      </c>
      <c r="B564" s="62">
        <v>2021</v>
      </c>
      <c r="C564" s="62">
        <v>7</v>
      </c>
      <c r="D564" s="61" t="s">
        <v>445</v>
      </c>
      <c r="E564" s="61" t="s">
        <v>873</v>
      </c>
      <c r="F564" s="63">
        <v>44222</v>
      </c>
      <c r="G564" s="63">
        <v>44223</v>
      </c>
      <c r="H564" s="62">
        <v>278</v>
      </c>
      <c r="I564" s="61" t="s">
        <v>1</v>
      </c>
      <c r="J564" s="61" t="s">
        <v>56</v>
      </c>
      <c r="K564" s="61" t="s">
        <v>4</v>
      </c>
      <c r="L564" s="61" t="s">
        <v>319</v>
      </c>
      <c r="M564" s="61"/>
      <c r="N564" s="61"/>
      <c r="O564" s="61" t="s">
        <v>0</v>
      </c>
      <c r="P564" s="61" t="s">
        <v>422</v>
      </c>
      <c r="Q564" s="61" t="s">
        <v>637</v>
      </c>
      <c r="R564" s="61"/>
      <c r="S564" s="61"/>
      <c r="T564" s="61"/>
      <c r="U564" s="61"/>
      <c r="V564" s="64">
        <v>134.65</v>
      </c>
      <c r="W564" s="61" t="s">
        <v>444</v>
      </c>
      <c r="X564" s="61" t="s">
        <v>874</v>
      </c>
      <c r="Y564" s="61" t="s">
        <v>441</v>
      </c>
    </row>
    <row r="565" spans="1:25" x14ac:dyDescent="0.35">
      <c r="A565" s="61" t="s">
        <v>0</v>
      </c>
      <c r="B565" s="62">
        <v>2021</v>
      </c>
      <c r="C565" s="62">
        <v>7</v>
      </c>
      <c r="D565" s="61" t="s">
        <v>445</v>
      </c>
      <c r="E565" s="61" t="s">
        <v>873</v>
      </c>
      <c r="F565" s="63">
        <v>44222</v>
      </c>
      <c r="G565" s="63">
        <v>44223</v>
      </c>
      <c r="H565" s="62">
        <v>279</v>
      </c>
      <c r="I565" s="61" t="s">
        <v>1</v>
      </c>
      <c r="J565" s="61" t="s">
        <v>56</v>
      </c>
      <c r="K565" s="61" t="s">
        <v>4</v>
      </c>
      <c r="L565" s="61" t="s">
        <v>319</v>
      </c>
      <c r="M565" s="61"/>
      <c r="N565" s="61"/>
      <c r="O565" s="61" t="s">
        <v>0</v>
      </c>
      <c r="P565" s="61" t="s">
        <v>422</v>
      </c>
      <c r="Q565" s="61" t="s">
        <v>637</v>
      </c>
      <c r="R565" s="61"/>
      <c r="S565" s="61"/>
      <c r="T565" s="61"/>
      <c r="U565" s="61"/>
      <c r="V565" s="64">
        <v>156.04</v>
      </c>
      <c r="W565" s="61" t="s">
        <v>444</v>
      </c>
      <c r="X565" s="61" t="s">
        <v>874</v>
      </c>
      <c r="Y565" s="61" t="s">
        <v>441</v>
      </c>
    </row>
    <row r="566" spans="1:25" x14ac:dyDescent="0.35">
      <c r="A566" s="61" t="s">
        <v>0</v>
      </c>
      <c r="B566" s="62">
        <v>2021</v>
      </c>
      <c r="C566" s="62">
        <v>7</v>
      </c>
      <c r="D566" s="61" t="s">
        <v>445</v>
      </c>
      <c r="E566" s="61" t="s">
        <v>873</v>
      </c>
      <c r="F566" s="63">
        <v>44222</v>
      </c>
      <c r="G566" s="63">
        <v>44223</v>
      </c>
      <c r="H566" s="62">
        <v>479</v>
      </c>
      <c r="I566" s="61" t="s">
        <v>1</v>
      </c>
      <c r="J566" s="61"/>
      <c r="K566" s="61" t="s">
        <v>12</v>
      </c>
      <c r="L566" s="61" t="s">
        <v>322</v>
      </c>
      <c r="M566" s="61"/>
      <c r="N566" s="61"/>
      <c r="O566" s="61"/>
      <c r="P566" s="61" t="s">
        <v>422</v>
      </c>
      <c r="Q566" s="61"/>
      <c r="R566" s="61"/>
      <c r="S566" s="61"/>
      <c r="T566" s="61"/>
      <c r="U566" s="61"/>
      <c r="V566" s="64">
        <v>-4115.09</v>
      </c>
      <c r="W566" s="61"/>
      <c r="X566" s="61" t="s">
        <v>13</v>
      </c>
      <c r="Y566" s="61" t="s">
        <v>441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C1" workbookViewId="0">
      <selection activeCell="J16" sqref="J16"/>
    </sheetView>
  </sheetViews>
  <sheetFormatPr defaultRowHeight="14.5" x14ac:dyDescent="0.35"/>
  <cols>
    <col min="3" max="3" width="20" customWidth="1"/>
    <col min="6" max="6" width="18.81640625" bestFit="1" customWidth="1"/>
    <col min="7" max="7" width="12.81640625" bestFit="1" customWidth="1"/>
    <col min="8" max="8" width="15.81640625" bestFit="1" customWidth="1"/>
  </cols>
  <sheetData>
    <row r="1" spans="1:18" x14ac:dyDescent="0.35">
      <c r="A1" s="66" t="s">
        <v>777</v>
      </c>
      <c r="B1" s="66"/>
      <c r="C1" s="66"/>
      <c r="D1" s="66"/>
      <c r="E1" s="1"/>
      <c r="F1" s="1"/>
      <c r="G1" s="1"/>
      <c r="H1" s="1"/>
      <c r="K1" s="66" t="s">
        <v>777</v>
      </c>
      <c r="L1" s="66"/>
      <c r="M1" s="66"/>
      <c r="N1" s="66"/>
      <c r="O1" s="1"/>
      <c r="P1" s="1"/>
      <c r="Q1" s="1"/>
      <c r="R1" s="1"/>
    </row>
    <row r="2" spans="1:18" x14ac:dyDescent="0.35">
      <c r="A2" s="66" t="s">
        <v>778</v>
      </c>
      <c r="B2" s="66"/>
      <c r="C2" s="66"/>
      <c r="D2" s="66"/>
      <c r="E2" s="1"/>
      <c r="F2" s="1"/>
      <c r="G2" s="1"/>
      <c r="H2" s="1"/>
      <c r="K2" s="66" t="s">
        <v>778</v>
      </c>
      <c r="L2" s="66"/>
      <c r="M2" s="66"/>
      <c r="N2" s="66"/>
      <c r="O2" s="1"/>
      <c r="P2" s="1"/>
      <c r="Q2" s="1"/>
      <c r="R2" s="1"/>
    </row>
    <row r="3" spans="1:18" x14ac:dyDescent="0.35">
      <c r="A3" s="66" t="s">
        <v>885</v>
      </c>
      <c r="B3" s="66"/>
      <c r="C3" s="66"/>
      <c r="D3" s="66"/>
      <c r="E3" s="1"/>
      <c r="F3" s="1"/>
      <c r="G3" s="1"/>
      <c r="H3" s="1"/>
      <c r="K3" s="66" t="s">
        <v>885</v>
      </c>
      <c r="L3" s="66"/>
      <c r="M3" s="66"/>
      <c r="N3" s="66"/>
      <c r="O3" s="1"/>
      <c r="P3" s="1"/>
      <c r="Q3" s="1"/>
      <c r="R3" s="1"/>
    </row>
    <row r="4" spans="1:18" x14ac:dyDescent="0.35">
      <c r="A4" s="66" t="s">
        <v>779</v>
      </c>
      <c r="B4" s="66" t="s">
        <v>886</v>
      </c>
      <c r="C4" s="66"/>
      <c r="D4" s="66"/>
      <c r="E4" s="1"/>
      <c r="F4" s="1"/>
      <c r="G4" s="1"/>
      <c r="H4" s="1"/>
      <c r="K4" s="66" t="s">
        <v>779</v>
      </c>
      <c r="L4" s="66" t="s">
        <v>886</v>
      </c>
      <c r="M4" s="66"/>
      <c r="N4" s="66"/>
      <c r="O4" s="1"/>
      <c r="P4" s="1"/>
      <c r="Q4" s="1"/>
      <c r="R4" s="1"/>
    </row>
    <row r="5" spans="1:18" x14ac:dyDescent="0.35">
      <c r="A5" s="66" t="s">
        <v>780</v>
      </c>
      <c r="B5" s="66" t="s">
        <v>781</v>
      </c>
      <c r="C5" s="66">
        <v>103</v>
      </c>
      <c r="D5" s="66"/>
      <c r="E5" s="1"/>
      <c r="F5" s="1"/>
      <c r="G5" s="1"/>
      <c r="H5" s="1"/>
      <c r="K5" s="66" t="s">
        <v>780</v>
      </c>
      <c r="L5" s="66" t="s">
        <v>781</v>
      </c>
      <c r="M5" s="66">
        <v>103</v>
      </c>
      <c r="N5" s="66"/>
      <c r="O5" s="1"/>
      <c r="P5" s="1"/>
      <c r="Q5" s="1"/>
      <c r="R5" s="1"/>
    </row>
    <row r="6" spans="1:18" x14ac:dyDescent="0.35">
      <c r="A6" s="66" t="s">
        <v>782</v>
      </c>
      <c r="B6" s="66">
        <v>14000</v>
      </c>
      <c r="C6" s="66" t="s">
        <v>783</v>
      </c>
      <c r="D6" s="66"/>
      <c r="E6" s="1"/>
      <c r="F6" s="1"/>
      <c r="G6" s="1"/>
      <c r="H6" s="1"/>
      <c r="K6" s="66" t="s">
        <v>782</v>
      </c>
      <c r="L6" s="66">
        <v>14000</v>
      </c>
      <c r="M6" s="66" t="s">
        <v>783</v>
      </c>
      <c r="N6" s="66"/>
      <c r="O6" s="1"/>
      <c r="P6" s="1"/>
      <c r="Q6" s="1"/>
      <c r="R6" s="1"/>
    </row>
    <row r="7" spans="1:18" x14ac:dyDescent="0.35">
      <c r="A7" s="66" t="s">
        <v>784</v>
      </c>
      <c r="B7" s="66">
        <v>2021</v>
      </c>
      <c r="C7" s="39" t="s">
        <v>785</v>
      </c>
      <c r="D7" s="39">
        <v>9</v>
      </c>
      <c r="E7" s="1"/>
      <c r="F7" s="1"/>
      <c r="G7" s="1"/>
      <c r="H7" s="1"/>
      <c r="K7" s="66" t="s">
        <v>784</v>
      </c>
      <c r="L7" s="66">
        <v>2021</v>
      </c>
      <c r="M7" s="39" t="s">
        <v>785</v>
      </c>
      <c r="N7" s="39">
        <v>9</v>
      </c>
      <c r="O7" s="1"/>
      <c r="P7" s="1"/>
      <c r="Q7" s="1"/>
      <c r="R7" s="1"/>
    </row>
    <row r="8" spans="1:18" x14ac:dyDescent="0.35">
      <c r="A8" s="66" t="s">
        <v>786</v>
      </c>
      <c r="B8" s="66" t="s">
        <v>787</v>
      </c>
      <c r="C8" s="66" t="s">
        <v>788</v>
      </c>
      <c r="D8" s="66" t="s">
        <v>789</v>
      </c>
      <c r="E8" s="1"/>
      <c r="F8" s="1"/>
      <c r="G8" s="1"/>
      <c r="H8" s="1"/>
      <c r="K8" s="66" t="s">
        <v>786</v>
      </c>
      <c r="L8" s="66" t="s">
        <v>787</v>
      </c>
      <c r="M8" s="66" t="s">
        <v>788</v>
      </c>
      <c r="N8" s="66" t="s">
        <v>789</v>
      </c>
      <c r="O8" s="1"/>
      <c r="P8" s="1"/>
      <c r="Q8" s="1"/>
      <c r="R8" s="1"/>
    </row>
    <row r="9" spans="1:18" x14ac:dyDescent="0.35">
      <c r="A9" s="66" t="s">
        <v>790</v>
      </c>
      <c r="B9" s="66" t="s">
        <v>791</v>
      </c>
      <c r="C9" s="66" t="s">
        <v>792</v>
      </c>
      <c r="D9" s="66" t="s">
        <v>793</v>
      </c>
      <c r="E9" s="1"/>
      <c r="F9" s="1"/>
      <c r="G9" s="1"/>
      <c r="H9" s="1"/>
      <c r="K9" s="66" t="s">
        <v>790</v>
      </c>
      <c r="L9" s="66" t="s">
        <v>791</v>
      </c>
      <c r="M9" s="66" t="s">
        <v>792</v>
      </c>
      <c r="N9" s="66" t="s">
        <v>793</v>
      </c>
      <c r="O9" s="1"/>
      <c r="P9" s="1"/>
      <c r="Q9" s="1"/>
      <c r="R9" s="1"/>
    </row>
    <row r="10" spans="1:18" x14ac:dyDescent="0.35">
      <c r="A10" s="56" t="s">
        <v>794</v>
      </c>
      <c r="B10" s="56" t="s">
        <v>795</v>
      </c>
      <c r="C10" s="56" t="s">
        <v>665</v>
      </c>
      <c r="D10" s="56" t="s">
        <v>670</v>
      </c>
      <c r="E10" s="65" t="s">
        <v>796</v>
      </c>
      <c r="F10" s="65" t="s">
        <v>797</v>
      </c>
      <c r="G10" s="65" t="s">
        <v>798</v>
      </c>
      <c r="H10" s="65" t="s">
        <v>799</v>
      </c>
      <c r="I10" s="39"/>
      <c r="K10" s="56" t="s">
        <v>794</v>
      </c>
      <c r="L10" s="56" t="s">
        <v>795</v>
      </c>
      <c r="M10" s="56" t="s">
        <v>665</v>
      </c>
      <c r="N10" s="56" t="s">
        <v>670</v>
      </c>
      <c r="O10" s="65" t="s">
        <v>796</v>
      </c>
      <c r="P10" s="65" t="s">
        <v>797</v>
      </c>
      <c r="Q10" s="65" t="s">
        <v>798</v>
      </c>
      <c r="R10" s="65" t="s">
        <v>799</v>
      </c>
    </row>
    <row r="11" spans="1:18" x14ac:dyDescent="0.35">
      <c r="A11" s="66">
        <v>14000</v>
      </c>
      <c r="B11" s="66" t="s">
        <v>1</v>
      </c>
      <c r="C11" s="66" t="s">
        <v>142</v>
      </c>
      <c r="D11" s="66" t="s">
        <v>12</v>
      </c>
      <c r="E11" s="1" t="s">
        <v>13</v>
      </c>
      <c r="F11" s="1">
        <v>65328.97</v>
      </c>
      <c r="G11" s="1">
        <v>0</v>
      </c>
      <c r="H11" s="1">
        <v>65328.97</v>
      </c>
      <c r="K11" s="66">
        <v>14000</v>
      </c>
      <c r="L11" s="66" t="s">
        <v>1</v>
      </c>
      <c r="M11" s="66" t="s">
        <v>422</v>
      </c>
      <c r="N11" s="66" t="s">
        <v>12</v>
      </c>
      <c r="O11" s="1" t="s">
        <v>13</v>
      </c>
      <c r="P11" s="1">
        <v>-32308.46</v>
      </c>
      <c r="Q11" s="1">
        <v>0</v>
      </c>
      <c r="R11" s="1">
        <v>-32308.46</v>
      </c>
    </row>
    <row r="12" spans="1:18" x14ac:dyDescent="0.35">
      <c r="A12" s="66">
        <v>14000</v>
      </c>
      <c r="B12" s="66" t="s">
        <v>1</v>
      </c>
      <c r="C12" s="66" t="s">
        <v>142</v>
      </c>
      <c r="D12" s="66" t="s">
        <v>16</v>
      </c>
      <c r="E12" s="1" t="s">
        <v>887</v>
      </c>
      <c r="F12" s="1">
        <v>0</v>
      </c>
      <c r="G12" s="1">
        <v>0</v>
      </c>
      <c r="H12" s="1">
        <v>0</v>
      </c>
    </row>
    <row r="13" spans="1:18" x14ac:dyDescent="0.35">
      <c r="A13" s="66">
        <v>14000</v>
      </c>
      <c r="B13" s="66" t="s">
        <v>1</v>
      </c>
      <c r="C13" s="66" t="s">
        <v>142</v>
      </c>
      <c r="D13" s="66" t="s">
        <v>377</v>
      </c>
      <c r="E13" s="1" t="s">
        <v>888</v>
      </c>
      <c r="F13" s="1">
        <v>138940.59</v>
      </c>
      <c r="G13" s="1">
        <v>0</v>
      </c>
      <c r="H13" s="1">
        <v>138940.59</v>
      </c>
    </row>
    <row r="14" spans="1:18" x14ac:dyDescent="0.35">
      <c r="A14" s="66">
        <v>14000</v>
      </c>
      <c r="B14" s="66" t="s">
        <v>1</v>
      </c>
      <c r="C14" s="66" t="s">
        <v>158</v>
      </c>
      <c r="D14" s="66" t="s">
        <v>12</v>
      </c>
      <c r="E14" s="1" t="s">
        <v>13</v>
      </c>
      <c r="F14" s="1">
        <v>2852.29</v>
      </c>
      <c r="G14" s="1">
        <v>0</v>
      </c>
      <c r="H14" s="1">
        <v>2852.29</v>
      </c>
    </row>
    <row r="15" spans="1:18" x14ac:dyDescent="0.35">
      <c r="A15" s="66">
        <v>14000</v>
      </c>
      <c r="B15" s="66" t="s">
        <v>1</v>
      </c>
      <c r="C15" s="66" t="s">
        <v>223</v>
      </c>
      <c r="D15" s="66" t="s">
        <v>12</v>
      </c>
      <c r="E15" s="1" t="s">
        <v>13</v>
      </c>
      <c r="F15" s="1">
        <v>0</v>
      </c>
      <c r="G15" s="1">
        <v>0</v>
      </c>
      <c r="H15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8" sqref="B18"/>
    </sheetView>
  </sheetViews>
  <sheetFormatPr defaultColWidth="9.1796875" defaultRowHeight="14.5" x14ac:dyDescent="0.35"/>
  <cols>
    <col min="1" max="1" width="9.7265625" style="49" bestFit="1" customWidth="1"/>
    <col min="2" max="2" width="31.1796875" style="49" customWidth="1"/>
    <col min="3" max="16384" width="9.1796875" style="49"/>
  </cols>
  <sheetData>
    <row r="1" spans="1:2" ht="18.5" x14ac:dyDescent="0.45">
      <c r="A1" s="53" t="s">
        <v>844</v>
      </c>
    </row>
    <row r="2" spans="1:2" x14ac:dyDescent="0.35">
      <c r="A2" s="54">
        <v>44216</v>
      </c>
    </row>
    <row r="3" spans="1:2" x14ac:dyDescent="0.35">
      <c r="A3" s="55" t="s">
        <v>845</v>
      </c>
      <c r="B3" s="49" t="s">
        <v>846</v>
      </c>
    </row>
    <row r="4" spans="1:2" ht="18.5" x14ac:dyDescent="0.45">
      <c r="A4" s="53"/>
      <c r="B4" s="49" t="s">
        <v>847</v>
      </c>
    </row>
    <row r="5" spans="1:2" ht="18.5" x14ac:dyDescent="0.45">
      <c r="A5" s="53"/>
      <c r="B5" s="49" t="s">
        <v>848</v>
      </c>
    </row>
    <row r="6" spans="1:2" ht="18.5" x14ac:dyDescent="0.45">
      <c r="A6" s="53"/>
    </row>
    <row r="7" spans="1:2" x14ac:dyDescent="0.35">
      <c r="A7" s="55" t="s">
        <v>849</v>
      </c>
    </row>
    <row r="8" spans="1:2" x14ac:dyDescent="0.35">
      <c r="B8" s="49" t="s">
        <v>850</v>
      </c>
    </row>
    <row r="9" spans="1:2" x14ac:dyDescent="0.35">
      <c r="B9" s="49" t="s">
        <v>851</v>
      </c>
    </row>
    <row r="10" spans="1:2" x14ac:dyDescent="0.35">
      <c r="B10" s="49" t="s">
        <v>852</v>
      </c>
    </row>
    <row r="11" spans="1:2" x14ac:dyDescent="0.35">
      <c r="B11" s="49" t="s">
        <v>853</v>
      </c>
    </row>
    <row r="12" spans="1:2" x14ac:dyDescent="0.35">
      <c r="B12" s="49" t="s">
        <v>854</v>
      </c>
    </row>
    <row r="13" spans="1:2" x14ac:dyDescent="0.35">
      <c r="B13" s="49" t="s">
        <v>855</v>
      </c>
    </row>
    <row r="15" spans="1:2" x14ac:dyDescent="0.35">
      <c r="A15" s="49" t="s">
        <v>856</v>
      </c>
      <c r="B15" s="49" t="s">
        <v>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Pivot 770160%</vt:lpstr>
      <vt:lpstr>Download 770160%</vt:lpstr>
      <vt:lpstr>Pivot 0000116466</vt:lpstr>
      <vt:lpstr>Download 0000116466</vt:lpstr>
      <vt:lpstr>TB Cash  </vt:lpstr>
      <vt:lpstr>Mtg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2019-04-24T17:27:44Z</cp:lastPrinted>
  <dcterms:created xsi:type="dcterms:W3CDTF">2019-04-02T21:46:36Z</dcterms:created>
  <dcterms:modified xsi:type="dcterms:W3CDTF">2021-04-29T03:07:27Z</dcterms:modified>
</cp:coreProperties>
</file>